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buyer\YandexDisk\USPEH-NEW\Прайсы 2024\Обновление\"/>
    </mc:Choice>
  </mc:AlternateContent>
  <xr:revisionPtr revIDLastSave="0" documentId="13_ncr:1_{D56F9633-5D9D-4BA4-8184-046B4EAD494D}" xr6:coauthVersionLast="47" xr6:coauthVersionMax="47" xr10:uidLastSave="{00000000-0000-0000-0000-000000000000}"/>
  <bookViews>
    <workbookView xWindow="-120" yWindow="-120" windowWidth="29040" windowHeight="15840" xr2:uid="{9CF6A572-B999-434A-8CBE-F8998411A700}"/>
  </bookViews>
  <sheets>
    <sheet name="ПРАЙС" sheetId="1" r:id="rId1"/>
    <sheet name="Условия работы_" sheetId="2" state="veryHidden" r:id="rId2"/>
    <sheet name="Условия работы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ПРАЙС!#REF!</definedName>
    <definedName name="canada">'[1]канадские рабочий 1'!$A$10:$O$107</definedName>
    <definedName name="fin">[2]Лист2!$A$1:$C$339</definedName>
    <definedName name="final">[2]Лист2!$A$2:$B$339</definedName>
    <definedName name="peon2" localSheetId="0">ПРАЙС!$A$14:$F$16</definedName>
    <definedName name="peonn">[3]Лист2!$A$1:$IV$65536</definedName>
    <definedName name="_xlnm.Print_Titles" localSheetId="0">ПРАЙС!$14:$14</definedName>
    <definedName name="_xlnm.Print_Area" localSheetId="0">ПРАЙС!$A$1:$K$18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" l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13" i="1" l="1"/>
</calcChain>
</file>

<file path=xl/sharedStrings.xml><?xml version="1.0" encoding="utf-8"?>
<sst xmlns="http://schemas.openxmlformats.org/spreadsheetml/2006/main" count="497" uniqueCount="301">
  <si>
    <t>с условиями работы ознакомлен</t>
  </si>
  <si>
    <t>нет</t>
  </si>
  <si>
    <t>Cорт</t>
  </si>
  <si>
    <t>Кратность заказа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</si>
  <si>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</si>
  <si>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</si>
  <si>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</si>
  <si>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</si>
  <si>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</si>
  <si>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</si>
  <si>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</si>
  <si>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</si>
  <si>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</si>
  <si>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</si>
  <si>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</si>
  <si>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</si>
  <si>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</si>
  <si>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</si>
  <si>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</si>
  <si>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</si>
  <si>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</si>
  <si>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</si>
  <si>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</si>
  <si>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</si>
  <si>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</si>
  <si>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</si>
  <si>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</si>
  <si>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</si>
  <si>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</si>
  <si>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</si>
  <si>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</si>
  <si>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</si>
  <si>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</si>
  <si>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</si>
  <si>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</si>
  <si>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</si>
  <si>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</si>
  <si>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</si>
  <si>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</si>
  <si>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</si>
  <si>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доставки до терминалов ТК (ПЭК, Желдор, Вера-1) бесплатно, а также до терминала любой другой ТК на Ваш выбор согласно установленным тарифам (уточняйте у менеджеров).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</si>
  <si>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</si>
  <si>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</si>
  <si>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</si>
  <si>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</si>
  <si>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эксклюзивную возможность хранения заказов на нашем складе от 3,5 до 5 месяцев</t>
  </si>
  <si>
    <t>●  При выборе услуги Хранения возможны отгрузки в периоды предложенные в Прайс-листе</t>
  </si>
  <si>
    <t>●  Отгрузки товаров в иные периоды не возможны</t>
  </si>
  <si>
    <t>●  Выбор услуги Хранения не предполагает изменение условий и сроков оплаты заказа указанных в Прайс-листе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</si>
  <si>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</si>
  <si>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</si>
  <si>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компании:         - бесплатно до ТК: ПЭК, Желдор, Вера-1.</t>
  </si>
  <si>
    <t xml:space="preserve">                                                                                              - согласно установленным тарифам: до терминала любой другой ТК на Ваш выбор.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</si>
  <si>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</si>
  <si>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</si>
  <si>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</si>
  <si>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</si>
  <si>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</si>
  <si>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</si>
  <si>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</si>
  <si>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</si>
  <si>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</si>
  <si>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</si>
  <si>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</si>
  <si>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</si>
  <si>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</si>
  <si>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</si>
  <si>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</si>
  <si>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</si>
  <si>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</si>
  <si>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</si>
  <si>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</si>
  <si>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</si>
  <si>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r>
      <t xml:space="preserve">Заказ, шт.
</t>
    </r>
    <r>
      <rPr>
        <b/>
        <sz val="14"/>
        <rFont val="Times New Roman"/>
        <family val="1"/>
        <charset val="204"/>
      </rPr>
      <t>↓</t>
    </r>
  </si>
  <si>
    <t>http://p-uspeh.ru/</t>
  </si>
  <si>
    <r>
      <t xml:space="preserve">тел. +7 (495) 642 56 37. </t>
    </r>
    <r>
      <rPr>
        <b/>
        <sz val="11"/>
        <color rgb="FF002060"/>
        <rFont val="Times New Roman"/>
        <family val="1"/>
        <charset val="204"/>
      </rPr>
      <t>Email: info@p-uspeh.ru.</t>
    </r>
  </si>
  <si>
    <t>УСЛОВИЯ РАЗМЕЩЕНИЯ И БРОНИРОВАНИЯ ЗАКАЗОВ</t>
  </si>
  <si>
    <t>Бронирование и предварительные подтверждения по заказам предоставляются до момента выпуска Производителем готовой продукции, на основании данных о заложенном в производство ассортименте и количестве растений.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</si>
  <si>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меняться.</t>
  </si>
  <si>
    <t>Мы не несем ответственность за частичную недопоставку заказа, вызванную неурожаем, либо гибелью растений по причине рисков хранения у Производителя, а также рисков, связанных с изъятием сотрудниками таможни образцов товара для взятия проб в целях фитосанитарного контроля</t>
  </si>
  <si>
    <t>На протяжении всего периода работы мы будем информировать Вас обо всех изменениях, связанных с исполнением заказа</t>
  </si>
  <si>
    <t>●  Соответственно, при изменении количества тары, габаритов тары или вместимости в тару ,будет изменена стоимость связанных с ней услуг по доставке, хранению и прочих расходов.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</si>
  <si>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 затрат.</t>
  </si>
  <si>
    <t>ОТГРУЗКА И ДОСТАВКА</t>
  </si>
  <si>
    <t>Мы уведомим Вас о поступлении товара на склад и дате готовности Товара к отгрузке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</si>
  <si>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 и Заявки на ТК. Заказ может быть включен в График отгрузки не ранее, чем через один рабочий день.</t>
  </si>
  <si>
    <t>Товары отгружаются с нашего склада на условиях самовывоза или путем доставки до терминалов ТК на Ваш выбор согласно установленным тарифам (уточняйте у менеджеров).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</si>
  <si>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Заявки на ТК</t>
  </si>
  <si>
    <t>●  Мы осуществляем передачу товара в транспортную компанию строго в соответствии с требованиями, указанными Вами в бланке Заявки на ТК</t>
  </si>
  <si>
    <t>● Мы не несем ответственность за потерю качества товара в период его доставки транспортной компанией</t>
  </si>
  <si>
    <t xml:space="preserve">Исходя из этого, Вам необходимо заранее продумать время забора груза с учетом сложившихся погодных условий, подобрать способ с минимальным сроком доставки, необходимый терморежим для максимальной сохранности растений в пути, а так же обсудить с менеджером способы дополнительной упаковки и обработки корневой системы растений с ОКС гидрогелем в соответствии с установленными тарифами. </t>
  </si>
  <si>
    <t>ПОРЯДОК РАССМОТРЕНИЯ ПРЕТЕНЗИЙ</t>
  </si>
  <si>
    <t>● только подтвержденные четкими фотографиями каждой единицы Товара, общими фотографиями партии товара, фотографиями тары со всеми имеющимися на ней стикерами.</t>
  </si>
  <si>
    <t>●  к качеству и/или количеству поставленного товара по его состоянию на момент получения.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который можно выявить только на определенных этапах роста растения).</t>
  </si>
  <si>
    <t xml:space="preserve">●  если совокупная сумма в ней по качеству превышает 8%. При покупке крупных оптовых партий товара возможно присутствие некоторого процента брака, который компенсируется низкой ценой на партию. Мы готовы рассматривать претензию меньше 8% по согласованию сторон при увеличении цены на поставляемый товар и нивелировании собственных рисков. Мы стремимся сохранить для Вас самые выгодные цены и условия для приобретения товара. </t>
  </si>
  <si>
    <t xml:space="preserve">    ● при предоставлении документов, подтверждающих перевозку с соблюдением необходимого температурного режима </t>
  </si>
  <si>
    <r>
      <rPr>
        <b/>
        <i/>
        <sz val="11"/>
        <color rgb="FF3A3A3A"/>
        <rFont val="Bahnschrift SemiLight SemiConde"/>
        <family val="2"/>
        <charset val="204"/>
      </rPr>
      <t xml:space="preserve">	</t>
    </r>
    <r>
      <rPr>
        <b/>
        <i/>
        <sz val="11"/>
        <color rgb="FF006600"/>
        <rFont val="Brush Script MT"/>
        <family val="4"/>
      </rPr>
      <t>Существенными недостатками Товара могут быть признаны:</t>
    </r>
    <r>
      <rPr>
        <i/>
        <sz val="11"/>
        <color rgb="FF3A3A3A"/>
        <rFont val="Bahnschrift SemiLight SemiConde"/>
        <family val="2"/>
        <charset val="204"/>
      </rPr>
      <t xml:space="preserve">
    ● Полная потеря декоративности вследствие механического повреждения крупных скелетных ветвей стволов по вине Поставщика.
    ● 	Усыхание/отмирание/слом более 30 % скелетных ветвей или побегов растения, массовый сброс листвы/хвои (для хвойных растений).
    ● 	Явные признаки заболевания и/или повреждения растений вредителями, ведущие или приводящие к полной потере декоративности и/или гибели растения, которые возникли до передачи Товара Покупателю и особенности которых не позволяют их устранить.</t>
    </r>
  </si>
  <si>
    <r>
      <rPr>
        <b/>
        <i/>
        <sz val="11"/>
        <color rgb="FF006600"/>
        <rFont val="Brush Script MT"/>
        <family val="4"/>
      </rPr>
      <t xml:space="preserve">Не являются существенными недостатками Товара:	</t>
    </r>
    <r>
      <rPr>
        <i/>
        <sz val="11"/>
        <color rgb="FF3A3A3A"/>
        <rFont val="Bahnschrift SemiLight SemiConde"/>
        <family val="2"/>
        <charset val="204"/>
      </rPr>
      <t xml:space="preserve">
    ● Частичная и/или временная потеря декоративности, вследствие естественных реакций растений на стресс/условия перевозки,                             пересадки и т.п. (повреждение и/или преждевременное опадение листвы, уменьшение годового прироста, изменение окраски побегов, листвы, временная потеря тургора, сломы и т.д.).
    ● Незначительное повреждение побегов или корневой системы растений, которое является неизбежным при выкопке для случая                         поставки и/или продажи растения с закрытой корневой системой в форме кома либо кома с металлической оплеткой.
    ● Обрезка побегов, соцветий, части листвы растений изготовителем или Продавцом в целях формирования растений или ввиду                               особенностей пересадки, транспортировки, хранения.</t>
    </r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</si>
  <si>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т.п.),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</si>
  <si>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на наш склад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</si>
  <si>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стоимости растений, без учёта доставки и прочих накладных расходов</t>
  </si>
  <si>
    <t xml:space="preserve">Оптимальная температура хранения и транспортировки пионов в спящем состоянии от +1до +5ºС. При повышении температуры растения просыпаются, начинают наращивать корневую систему, входят в фазу вегетации, и в закрытой таре могут подвергнутся подпреванию корневищ и почек, а также возникновению и активному распростанению патогенных микроорганизмов. </t>
  </si>
  <si>
    <t>Первые 2 года пионы наращивают корневую систему, поэтому надо набраться терпения и не давать им цвести. В первый год удаляют все бутоны, на второй можно оставить лишь один. Однако первое цветение может оказаться не характерным для данного сорта. Соответствующие сорту цветки у пионов появляются только на третий год и даже позже.</t>
  </si>
  <si>
    <t>Уважаемый клиент!</t>
  </si>
  <si>
    <t>Наши условия работы продиктованы нашим многолетним опытом работы на рынке растений, опытом сотрудничества с ведущими европейскими и отечественными производителями, и основаны на принципах взаимной выгоды и уважения. Поскольку мы работаем с живым материалом, все условия, несмотря на их жесткость, обусловлены желанием сохранить качество поставляемых растений.</t>
  </si>
  <si>
    <t>Мы надеемся наладить максимально открытое и взаимовыгодное сотрудничество с Вами на долгие годы!</t>
  </si>
  <si>
    <t>В случае возникновения вопросов, мы всегда готовы ответить, а также обсудить предложения!</t>
  </si>
  <si>
    <t>Упаковка: пластиковый ящик 40*60*23см</t>
  </si>
  <si>
    <t>ИТОГО сумма заказа</t>
  </si>
  <si>
    <t>Вместимость в ящик, шт.</t>
  </si>
  <si>
    <t>100 % предоплата.</t>
  </si>
  <si>
    <t>02-42-0004</t>
  </si>
  <si>
    <t>02-42-0006</t>
  </si>
  <si>
    <t>02-42-0007</t>
  </si>
  <si>
    <t>Пион (Paeonia Alexander Fleming) 2/3</t>
  </si>
  <si>
    <t>02-42-0008</t>
  </si>
  <si>
    <t>02-42-0016</t>
  </si>
  <si>
    <t>02-42-0046</t>
  </si>
  <si>
    <t>02-42-0047</t>
  </si>
  <si>
    <t>Пион (Paeonia Buckeye Belle) 2/3</t>
  </si>
  <si>
    <t>02-42-0048</t>
  </si>
  <si>
    <t>02-08-3181</t>
  </si>
  <si>
    <t>02-08-3182</t>
  </si>
  <si>
    <t>02-08-3214</t>
  </si>
  <si>
    <t>02-08-3233</t>
  </si>
  <si>
    <t>02-08-3241</t>
  </si>
  <si>
    <t>02-08-3242</t>
  </si>
  <si>
    <t>02-08-3260</t>
  </si>
  <si>
    <t>02-42-0100</t>
  </si>
  <si>
    <t>02-08-3275</t>
  </si>
  <si>
    <t>02-42-0115</t>
  </si>
  <si>
    <t>Пион (Paeonia Duchesse de Nemours) 2/3</t>
  </si>
  <si>
    <t>02-08-3329</t>
  </si>
  <si>
    <t>02-08-3355</t>
  </si>
  <si>
    <t>02-08-3407</t>
  </si>
  <si>
    <t>02-08-3408</t>
  </si>
  <si>
    <t>02-08-3410</t>
  </si>
  <si>
    <t>Пион (Paeonia Henry Bockstoce) 2/3</t>
  </si>
  <si>
    <t>02-42-0161</t>
  </si>
  <si>
    <t>02-42-0162</t>
  </si>
  <si>
    <t>Пион (Paeonia Henry Sass) 2/3</t>
  </si>
  <si>
    <t>02-42-0163</t>
  </si>
  <si>
    <t>02-42-0164</t>
  </si>
  <si>
    <t>02-08-3429</t>
  </si>
  <si>
    <t>02-42-0179</t>
  </si>
  <si>
    <t>02-42-0180</t>
  </si>
  <si>
    <t>02-08-3459</t>
  </si>
  <si>
    <t>02-08-3460</t>
  </si>
  <si>
    <t>02-08-3461</t>
  </si>
  <si>
    <t>Пион (Paeonia Itoh Canary Brilliants) 2/3</t>
  </si>
  <si>
    <t>02-42-0183</t>
  </si>
  <si>
    <t>02-08-3466</t>
  </si>
  <si>
    <t>02-08-3471</t>
  </si>
  <si>
    <t>02-08-3472</t>
  </si>
  <si>
    <t>02-08-3478</t>
  </si>
  <si>
    <t>02-08-3479</t>
  </si>
  <si>
    <t>02-08-5999</t>
  </si>
  <si>
    <t>Пион (Paeonia Kansas) 2/3</t>
  </si>
  <si>
    <t>02-42-0241</t>
  </si>
  <si>
    <t>02-42-0242</t>
  </si>
  <si>
    <t>02-08-3592</t>
  </si>
  <si>
    <t>02-08-3640</t>
  </si>
  <si>
    <t>02-42-0264</t>
  </si>
  <si>
    <t>02-08-3650</t>
  </si>
  <si>
    <t>02-42-0272</t>
  </si>
  <si>
    <t>02-08-3674</t>
  </si>
  <si>
    <t>Пион (Paeonia Miss America) 2/3</t>
  </si>
  <si>
    <t>02-42-0299</t>
  </si>
  <si>
    <t>02-08-3743</t>
  </si>
  <si>
    <t>02-08-3744</t>
  </si>
  <si>
    <t>02-42-0316</t>
  </si>
  <si>
    <t>02-42-0336</t>
  </si>
  <si>
    <t>Пион (Paeonia Paula Fay) 2/3</t>
  </si>
  <si>
    <t>02-42-0343</t>
  </si>
  <si>
    <t>02-08-3854</t>
  </si>
  <si>
    <t>02-08-3855</t>
  </si>
  <si>
    <t>02-08-3856</t>
  </si>
  <si>
    <t>02-08-3888</t>
  </si>
  <si>
    <t>02-08-3898</t>
  </si>
  <si>
    <t>02-08-3899</t>
  </si>
  <si>
    <t>02-42-0384</t>
  </si>
  <si>
    <t>02-42-0387</t>
  </si>
  <si>
    <t>Пион (Paeonia Red Sarah Bernhardt) 2/3</t>
  </si>
  <si>
    <t>02-08-3962</t>
  </si>
  <si>
    <t>Пион (Paeonia Sarah Bernhardt) 2/3</t>
  </si>
  <si>
    <t>02-42-0399</t>
  </si>
  <si>
    <t>Пион (Paeonia Shirley Temple) 2/3</t>
  </si>
  <si>
    <t>02-42-0407</t>
  </si>
  <si>
    <t>02-42-0408</t>
  </si>
  <si>
    <t>02-08-4017</t>
  </si>
  <si>
    <t>02-42-0422</t>
  </si>
  <si>
    <t>02-08-4055</t>
  </si>
  <si>
    <t>02-08-4056</t>
  </si>
  <si>
    <t>2/3</t>
  </si>
  <si>
    <t>3/5</t>
  </si>
  <si>
    <t>цвет</t>
  </si>
  <si>
    <t>УСЛОВИЯ РАБОТЫ С ПРЕДЛОЖЕНИЕМ "Пионы ОКС осень 2023"</t>
  </si>
  <si>
    <t>Артикул</t>
  </si>
  <si>
    <t>Количество почек</t>
  </si>
  <si>
    <t>Пион (Paeonia Sunny Girl) 3/5 n</t>
  </si>
  <si>
    <t>02-08-3281</t>
  </si>
  <si>
    <t>02-08-3582</t>
  </si>
  <si>
    <t>02-42-0263</t>
  </si>
  <si>
    <t>Пион (Paeonia Lemon Chiffon) 2/3</t>
  </si>
  <si>
    <t>02-08-3675</t>
  </si>
  <si>
    <t>02-42-0300</t>
  </si>
  <si>
    <t>02-08-7292</t>
  </si>
  <si>
    <t>02-08-4022</t>
  </si>
  <si>
    <t>Бронирование заказа осуществляется исключительно после внесения аванса для бронирования. Внимание!После подтверждения вашего заказа Поставщиком, аванс не возвращается! Отказаться в одностороннем порядке Покупателю от заказа невозможно.</t>
  </si>
  <si>
    <t>Пион (Paeonia Albert Crousse) 5/3</t>
  </si>
  <si>
    <t>Пион (Paeonia Alertie) 5/3</t>
  </si>
  <si>
    <t>Пион (Paeonia Alexander Fleming) 5/3</t>
  </si>
  <si>
    <t>Пион (Paeonia Angel Cheeks) 5/3</t>
  </si>
  <si>
    <t>Пион (Paeonia Brother Chuck) 5/3</t>
  </si>
  <si>
    <t>Пион (Paeonia Buckeye Belle) 5/3</t>
  </si>
  <si>
    <t>Пион (Paeonia Candy Striped) 2/3 n</t>
  </si>
  <si>
    <t>Пион (Paeonia Candy Striped) 3/5 n</t>
  </si>
  <si>
    <t>Пион (Paeonia Chocolate Soldier) 3/5 n</t>
  </si>
  <si>
    <t>Пион (Paeonia Coral Charm) 2/3 n</t>
  </si>
  <si>
    <t>Пион (Paeonia Coral Sunset) 2/3 n</t>
  </si>
  <si>
    <t>Пион (Paeonia Coral Sunset) 3/5 n</t>
  </si>
  <si>
    <t>Пион (Paeonia Cytherea) 2/3 n</t>
  </si>
  <si>
    <t>Пион (Paeonia Cytherea) 5/3</t>
  </si>
  <si>
    <t>Пион (Paeonia Diana Parks) 3/5 n</t>
  </si>
  <si>
    <t>Пион (Paeonia Doreen) 3/5 n</t>
  </si>
  <si>
    <t>Пион (Paeonia Etched Salmon) 2/3 n</t>
  </si>
  <si>
    <t>Пион (Paeonia Festiva Maxima) 2/3 n</t>
  </si>
  <si>
    <t>Пион (Paeonia Green Halo) 2/3 n</t>
  </si>
  <si>
    <t>Пион (Paeonia Green Halo) 3/5 n</t>
  </si>
  <si>
    <t>Пион (Paeonia Green Lotus) 3/5 n</t>
  </si>
  <si>
    <t>Пион (Paeonia Henry Bockstoce) 5/3</t>
  </si>
  <si>
    <t>Пион (Paeonia Henry Sass) 5/3</t>
  </si>
  <si>
    <t>Пион (Paeonia Hot Chocolate) 2/3 n</t>
  </si>
  <si>
    <t>Пион (Paeonia Itoh Bartzella) 2/3</t>
  </si>
  <si>
    <t>Пион (Paeonia Itoh Bartzella) 5/3</t>
  </si>
  <si>
    <t>Пион (Paeonia Itoh Callies Memory) 2/3 n</t>
  </si>
  <si>
    <t>Пион (Paeonia Itoh Callies Memory) 3/5 n</t>
  </si>
  <si>
    <t>Пион (Paeonia Itoh Canary Brilliants) 2/3 n</t>
  </si>
  <si>
    <t>Пион (Paeonia Itoh Cora Louise) 3/5 n</t>
  </si>
  <si>
    <t>Пион (Paeonia Itoh First Arrival) 2/3 n</t>
  </si>
  <si>
    <t>Пион (Paeonia Itoh First Arrival) 3/5 n</t>
  </si>
  <si>
    <t>Пион (Paeonia Itoh Hillary) 2/3 n</t>
  </si>
  <si>
    <t>Пион (Paeonia Itoh Hillary) 3/5 n</t>
  </si>
  <si>
    <t>Пион (Paeonia Itoh Julia Rose) 3/5 n</t>
  </si>
  <si>
    <t>Пион (Paeonia Joker) 2/3 n</t>
  </si>
  <si>
    <t>Пион (Paeonia Kansas) 5/3</t>
  </si>
  <si>
    <t>Пион (Paeonia Karl Rosenfield) 2/3 n</t>
  </si>
  <si>
    <t>Пион (Paeonia Lemon Chiffon) 3/5 n</t>
  </si>
  <si>
    <t>Пион (Paeonia Lemon Chiffon) 5/3</t>
  </si>
  <si>
    <t>Пион (Paeonia Lois Choice) 2/3 n</t>
  </si>
  <si>
    <t>Пион (Paeonia Lorelei) 5/3</t>
  </si>
  <si>
    <t>Пион (Paeonia Mackinac Grand) 2/3 n</t>
  </si>
  <si>
    <t>Пион (Paeonia Mackinac Grand) 3/5 n</t>
  </si>
  <si>
    <t>Пион (Paeonia Miss America) 5/3</t>
  </si>
  <si>
    <t>Пион (Paeonia Mister Ed) 2/3 n</t>
  </si>
  <si>
    <t>Пион (Paeonia Mister Ed) 3/5 n</t>
  </si>
  <si>
    <t>Пион (Paeonia Mother's Choice) 5/3</t>
  </si>
  <si>
    <t>Пион (Paeonia Old Faithful) 5/3</t>
  </si>
  <si>
    <t>Пион (Paeonia Pink Giant) 3/5 n</t>
  </si>
  <si>
    <t>Пион (Paeonia Pink Hawaiian Coral) 2/3 n</t>
  </si>
  <si>
    <t>Пион (Paeonia Pink Hawaiian Coral) 3/5 n</t>
  </si>
  <si>
    <t>Пион (Paeonia Quitzin) 2/3 n</t>
  </si>
  <si>
    <t>Пион (Paeonia Raspberry Sundae) 2/3 n</t>
  </si>
  <si>
    <t>Пион (Paeonia Raspberry Sundae) 3/5 n</t>
  </si>
  <si>
    <t>Пион (Paeonia Red Charm) 5/3</t>
  </si>
  <si>
    <t>Пион (Paeonia Sarah Bernhardt) 2/3 n</t>
  </si>
  <si>
    <t>Пион (Paeonia Sarah Bernhardt) 3/5 n</t>
  </si>
  <si>
    <t>Пион (Paeonia Shirley Temple) 5/3</t>
  </si>
  <si>
    <t>Пион (Paeonia Summer Glow) 2/3 n</t>
  </si>
  <si>
    <t>Пион (Paeonia Sweet Sixteen) 5/3</t>
  </si>
  <si>
    <t>Пион (Paeonia Top Brass) 2/3 n</t>
  </si>
  <si>
    <t>Пион (Paeonia Top Brass) 3/5 n</t>
  </si>
  <si>
    <t>5/3</t>
  </si>
  <si>
    <t>Столбец5</t>
  </si>
  <si>
    <t>02-08-3069</t>
  </si>
  <si>
    <t>Пион (Paeonia Adolphe Rousseau) 2/3 n</t>
  </si>
  <si>
    <t>02-08-3073</t>
  </si>
  <si>
    <t>Пион (Paeonia Alba Plena) 2/+ n</t>
  </si>
  <si>
    <t>02-08-3317</t>
  </si>
  <si>
    <t>Пион (Paeonia Eliza Lundy) 3/5 n</t>
  </si>
  <si>
    <t>02-08-3631</t>
  </si>
  <si>
    <t>Пион (Paeonia Laura Dessert) 2/3 n</t>
  </si>
  <si>
    <t>02-42-0335</t>
  </si>
  <si>
    <t>Пион (Paeonia Old Faithful) 2/3</t>
  </si>
  <si>
    <t>02-08-3927</t>
  </si>
  <si>
    <t>Пион (Paeonia Robijn) 2/3 n</t>
  </si>
  <si>
    <t>Сумма, руб.</t>
  </si>
  <si>
    <t>2/+</t>
  </si>
  <si>
    <t>номер</t>
  </si>
  <si>
    <t>Цена при заказе 5 шт</t>
  </si>
  <si>
    <t>Прием заказов до окончания остатков.</t>
  </si>
  <si>
    <t>Тара оплачивается отдельно.</t>
  </si>
  <si>
    <t/>
  </si>
  <si>
    <t>Цена при заказе от ящика</t>
  </si>
  <si>
    <t>Минимальный ОБЩИЙ заказ: 30 000 рублей.</t>
  </si>
  <si>
    <t>02-08-3552</t>
  </si>
  <si>
    <t>Пион (Paeonia Itoh Yellow Crown) 2/3 n</t>
  </si>
  <si>
    <r>
      <t xml:space="preserve">Адрес склада: </t>
    </r>
    <r>
      <rPr>
        <b/>
        <u/>
        <sz val="11"/>
        <color theme="9" tint="-0.499984740745262"/>
        <rFont val="Times New Roman"/>
        <family val="1"/>
        <charset val="204"/>
      </rPr>
      <t>Московская область, п. Лесной, д1</t>
    </r>
  </si>
  <si>
    <t>АКЦИЯ НА ПИОН ITOH BARTZELLA!РАСПРОДАЕМ ОСТАТКИ!</t>
  </si>
  <si>
    <t>распродано</t>
  </si>
  <si>
    <r>
      <t xml:space="preserve">ПРАЙС-ЛИСТ Пионы ОКС (Нидерланды) наличие 2024г. </t>
    </r>
    <r>
      <rPr>
        <b/>
        <sz val="12"/>
        <rFont val="Times New Roman"/>
        <family val="1"/>
        <charset val="204"/>
      </rPr>
      <t>(от 27.04.2024)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</si>
</sst>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₽-419]_-;\-* #,##0.00\ [$₽-419]_-;_-* &quot;-&quot;??\ [$₽-419]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Courier"/>
      <family val="1"/>
    </font>
    <font>
      <sz val="8"/>
      <name val="Arial"/>
      <family val="2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charset val="204"/>
      <scheme val="minor"/>
    </font>
    <font>
      <b/>
      <sz val="22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206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i/>
      <sz val="14"/>
      <color rgb="FF006600"/>
      <name val="Bahnschrift SemiLight SemiConde"/>
      <family val="2"/>
      <charset val="204"/>
    </font>
    <font>
      <b/>
      <i/>
      <sz val="11"/>
      <color rgb="FF006600"/>
      <name val="Brush Script MT"/>
      <family val="4"/>
    </font>
    <font>
      <i/>
      <sz val="11"/>
      <color rgb="FF3A3A3A"/>
      <name val="Bahnschrift SemiLight SemiConde"/>
      <family val="4"/>
      <charset val="204"/>
    </font>
    <font>
      <i/>
      <sz val="11"/>
      <color theme="1"/>
      <name val="Bahnschrift SemiLight SemiConde"/>
      <family val="2"/>
      <charset val="204"/>
    </font>
    <font>
      <b/>
      <i/>
      <sz val="18"/>
      <color rgb="FF006600"/>
      <name val="Book Antiqua"/>
      <family val="1"/>
      <charset val="204"/>
    </font>
    <font>
      <b/>
      <u/>
      <sz val="11"/>
      <color theme="9" tint="-0.49998474074526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FFC77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BFEE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E60021"/>
        <bgColor indexed="64"/>
      </patternFill>
    </fill>
    <fill>
      <patternFill patternType="solid">
        <fgColor rgb="FFED4585"/>
        <bgColor indexed="64"/>
      </patternFill>
    </fill>
    <fill>
      <patternFill patternType="solid">
        <fgColor rgb="FFFFC775"/>
        <bgColor indexed="64"/>
      </patternFill>
    </fill>
    <fill>
      <patternFill patternType="solid">
        <fgColor rgb="FFDE006F"/>
        <bgColor indexed="64"/>
      </patternFill>
    </fill>
    <fill>
      <patternFill patternType="solid">
        <fgColor rgb="FFC6103B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775"/>
        <bgColor auto="1"/>
      </patternFill>
    </fill>
    <fill>
      <patternFill patternType="solid">
        <fgColor rgb="FFFFE4BD"/>
        <bgColor indexed="64"/>
      </patternFill>
    </fill>
    <fill>
      <patternFill patternType="solid">
        <fgColor rgb="FFD2F57B"/>
        <bgColor indexed="64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right" vertical="center"/>
    </xf>
    <xf numFmtId="0" fontId="26" fillId="0" borderId="0"/>
    <xf numFmtId="0" fontId="1" fillId="0" borderId="0"/>
    <xf numFmtId="0" fontId="4" fillId="0" borderId="0" applyProtection="0">
      <alignment horizontal="left" vertical="center" wrapText="1" indent="1"/>
    </xf>
    <xf numFmtId="0" fontId="1" fillId="29" borderId="14" applyNumberFormat="0" applyFont="0" applyAlignment="0" applyProtection="0"/>
    <xf numFmtId="0" fontId="5" fillId="0" borderId="0"/>
    <xf numFmtId="0" fontId="7" fillId="0" borderId="0"/>
    <xf numFmtId="0" fontId="7" fillId="0" borderId="0"/>
  </cellStyleXfs>
  <cellXfs count="1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5" xfId="0" applyFont="1" applyBorder="1"/>
    <xf numFmtId="0" fontId="8" fillId="0" borderId="0" xfId="0" applyFont="1"/>
    <xf numFmtId="0" fontId="9" fillId="0" borderId="0" xfId="0" applyFont="1"/>
    <xf numFmtId="0" fontId="9" fillId="0" borderId="6" xfId="0" applyFont="1" applyBorder="1"/>
    <xf numFmtId="0" fontId="10" fillId="0" borderId="0" xfId="0" applyFont="1"/>
    <xf numFmtId="0" fontId="10" fillId="0" borderId="6" xfId="0" applyFont="1" applyBorder="1"/>
    <xf numFmtId="0" fontId="11" fillId="0" borderId="5" xfId="0" applyFont="1" applyBorder="1"/>
    <xf numFmtId="0" fontId="12" fillId="3" borderId="5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6" xfId="0" applyFont="1" applyBorder="1"/>
    <xf numFmtId="0" fontId="14" fillId="3" borderId="5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/>
    </xf>
    <xf numFmtId="0" fontId="18" fillId="0" borderId="0" xfId="0" applyFont="1"/>
    <xf numFmtId="0" fontId="18" fillId="0" borderId="6" xfId="0" applyFont="1" applyBorder="1"/>
    <xf numFmtId="0" fontId="17" fillId="3" borderId="5" xfId="0" applyFont="1" applyFill="1" applyBorder="1"/>
    <xf numFmtId="0" fontId="19" fillId="0" borderId="0" xfId="0" applyFont="1" applyAlignment="1">
      <alignment horizontal="left" indent="2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2" fillId="3" borderId="5" xfId="0" applyFont="1" applyFill="1" applyBorder="1"/>
    <xf numFmtId="0" fontId="22" fillId="0" borderId="0" xfId="0" applyFont="1"/>
    <xf numFmtId="0" fontId="0" fillId="3" borderId="5" xfId="0" applyFill="1" applyBorder="1"/>
    <xf numFmtId="0" fontId="13" fillId="3" borderId="5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/>
    <xf numFmtId="0" fontId="13" fillId="3" borderId="5" xfId="0" applyFont="1" applyFill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19" fillId="0" borderId="0" xfId="0" applyFont="1" applyAlignment="1">
      <alignment horizontal="left" vertical="top" wrapText="1" indent="2"/>
    </xf>
    <xf numFmtId="0" fontId="24" fillId="0" borderId="0" xfId="4" applyFont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6" fillId="5" borderId="0" xfId="2" applyFont="1" applyFill="1" applyAlignment="1">
      <alignment horizontal="center" vertical="center"/>
    </xf>
    <xf numFmtId="0" fontId="4" fillId="0" borderId="0" xfId="2"/>
    <xf numFmtId="0" fontId="47" fillId="0" borderId="10" xfId="2" applyFont="1" applyBorder="1" applyAlignment="1">
      <alignment horizontal="left"/>
    </xf>
    <xf numFmtId="0" fontId="19" fillId="0" borderId="11" xfId="2" applyFont="1" applyBorder="1" applyAlignment="1">
      <alignment horizontal="left" indent="2"/>
    </xf>
    <xf numFmtId="0" fontId="19" fillId="0" borderId="12" xfId="2" applyFont="1" applyBorder="1" applyAlignment="1">
      <alignment horizontal="left" indent="2"/>
    </xf>
    <xf numFmtId="0" fontId="47" fillId="0" borderId="10" xfId="2" applyFont="1" applyBorder="1" applyAlignment="1">
      <alignment horizontal="left" vertical="top" wrapText="1"/>
    </xf>
    <xf numFmtId="0" fontId="19" fillId="0" borderId="11" xfId="2" applyFont="1" applyBorder="1" applyAlignment="1">
      <alignment horizontal="left" vertical="top" wrapText="1" indent="2"/>
    </xf>
    <xf numFmtId="0" fontId="19" fillId="0" borderId="11" xfId="2" quotePrefix="1" applyFont="1" applyBorder="1" applyAlignment="1">
      <alignment horizontal="left" vertical="top" wrapText="1" indent="4"/>
    </xf>
    <xf numFmtId="0" fontId="19" fillId="0" borderId="12" xfId="2" quotePrefix="1" applyFont="1" applyBorder="1" applyAlignment="1">
      <alignment horizontal="left" vertical="top" wrapText="1" indent="4"/>
    </xf>
    <xf numFmtId="0" fontId="47" fillId="0" borderId="11" xfId="2" applyFont="1" applyBorder="1" applyAlignment="1">
      <alignment horizontal="left" vertical="top" wrapText="1"/>
    </xf>
    <xf numFmtId="0" fontId="19" fillId="0" borderId="12" xfId="2" applyFont="1" applyBorder="1" applyAlignment="1">
      <alignment horizontal="left" vertical="top" wrapText="1" indent="2"/>
    </xf>
    <xf numFmtId="0" fontId="47" fillId="0" borderId="13" xfId="2" applyFont="1" applyBorder="1" applyAlignment="1">
      <alignment horizontal="left" vertical="top" wrapText="1"/>
    </xf>
    <xf numFmtId="0" fontId="47" fillId="0" borderId="12" xfId="2" applyFont="1" applyBorder="1" applyAlignment="1">
      <alignment horizontal="left" vertical="top" wrapText="1"/>
    </xf>
    <xf numFmtId="0" fontId="47" fillId="2" borderId="10" xfId="2" applyFont="1" applyFill="1" applyBorder="1" applyAlignment="1">
      <alignment horizontal="left" vertical="top" wrapText="1"/>
    </xf>
    <xf numFmtId="0" fontId="47" fillId="0" borderId="10" xfId="8" applyFont="1" applyBorder="1" applyAlignment="1">
      <alignment horizontal="left" vertical="top" wrapText="1"/>
    </xf>
    <xf numFmtId="0" fontId="47" fillId="0" borderId="12" xfId="2" applyFont="1" applyBorder="1" applyAlignment="1">
      <alignment vertical="top" wrapText="1"/>
    </xf>
    <xf numFmtId="0" fontId="19" fillId="0" borderId="12" xfId="2" applyFont="1" applyBorder="1" applyAlignment="1">
      <alignment vertical="top" wrapText="1"/>
    </xf>
    <xf numFmtId="0" fontId="19" fillId="0" borderId="10" xfId="2" applyFont="1" applyBorder="1" applyAlignment="1">
      <alignment vertical="top" wrapText="1"/>
    </xf>
    <xf numFmtId="0" fontId="48" fillId="0" borderId="12" xfId="2" applyFont="1" applyBorder="1" applyAlignment="1">
      <alignment vertical="top" wrapText="1"/>
    </xf>
    <xf numFmtId="0" fontId="49" fillId="0" borderId="13" xfId="2" applyFont="1" applyBorder="1" applyAlignment="1">
      <alignment vertical="top" wrapText="1"/>
    </xf>
    <xf numFmtId="0" fontId="49" fillId="0" borderId="13" xfId="2" applyFont="1" applyBorder="1" applyAlignment="1">
      <alignment wrapText="1"/>
    </xf>
    <xf numFmtId="0" fontId="50" fillId="6" borderId="0" xfId="2" applyFont="1" applyFill="1" applyAlignment="1">
      <alignment horizontal="center"/>
    </xf>
    <xf numFmtId="0" fontId="50" fillId="6" borderId="0" xfId="2" applyFont="1" applyFill="1" applyAlignment="1">
      <alignment horizontal="center" wrapText="1"/>
    </xf>
    <xf numFmtId="0" fontId="47" fillId="0" borderId="10" xfId="2" applyFont="1" applyBorder="1" applyAlignment="1">
      <alignment horizontal="left" wrapText="1"/>
    </xf>
    <xf numFmtId="0" fontId="29" fillId="0" borderId="0" xfId="2" applyFont="1" applyProtection="1">
      <protection hidden="1"/>
    </xf>
    <xf numFmtId="2" fontId="29" fillId="0" borderId="0" xfId="2" applyNumberFormat="1" applyFont="1" applyProtection="1">
      <protection hidden="1"/>
    </xf>
    <xf numFmtId="49" fontId="29" fillId="0" borderId="0" xfId="2" applyNumberFormat="1" applyFont="1" applyProtection="1">
      <protection hidden="1"/>
    </xf>
    <xf numFmtId="49" fontId="29" fillId="0" borderId="0" xfId="2" applyNumberFormat="1" applyFont="1" applyAlignment="1" applyProtection="1">
      <alignment horizontal="center" vertical="center"/>
      <protection hidden="1"/>
    </xf>
    <xf numFmtId="0" fontId="29" fillId="0" borderId="0" xfId="2" applyFont="1" applyAlignment="1" applyProtection="1">
      <alignment horizontal="center" vertical="center"/>
      <protection hidden="1"/>
    </xf>
    <xf numFmtId="2" fontId="29" fillId="0" borderId="0" xfId="2" applyNumberFormat="1" applyFont="1" applyAlignment="1" applyProtection="1">
      <alignment horizontal="center" vertical="center"/>
      <protection hidden="1"/>
    </xf>
    <xf numFmtId="0" fontId="28" fillId="0" borderId="0" xfId="3" applyFont="1" applyFill="1" applyAlignment="1" applyProtection="1">
      <alignment wrapText="1"/>
      <protection hidden="1"/>
    </xf>
    <xf numFmtId="0" fontId="29" fillId="0" borderId="0" xfId="2" applyFont="1" applyFill="1" applyAlignment="1" applyProtection="1">
      <alignment vertical="center"/>
      <protection hidden="1"/>
    </xf>
    <xf numFmtId="0" fontId="30" fillId="0" borderId="0" xfId="2" applyFont="1" applyProtection="1">
      <protection hidden="1"/>
    </xf>
    <xf numFmtId="0" fontId="29" fillId="0" borderId="0" xfId="2" applyFont="1" applyAlignment="1" applyProtection="1">
      <alignment horizontal="left"/>
      <protection hidden="1"/>
    </xf>
    <xf numFmtId="0" fontId="31" fillId="0" borderId="0" xfId="2" applyFont="1" applyAlignment="1" applyProtection="1">
      <alignment horizontal="left" vertical="center"/>
      <protection hidden="1"/>
    </xf>
    <xf numFmtId="49" fontId="31" fillId="0" borderId="0" xfId="2" applyNumberFormat="1" applyFont="1" applyAlignment="1" applyProtection="1">
      <alignment horizontal="left" vertical="center"/>
      <protection hidden="1"/>
    </xf>
    <xf numFmtId="0" fontId="32" fillId="0" borderId="0" xfId="1" applyFont="1" applyFill="1" applyAlignment="1" applyProtection="1">
      <alignment horizontal="center" vertical="center"/>
      <protection hidden="1"/>
    </xf>
    <xf numFmtId="1" fontId="34" fillId="4" borderId="1" xfId="4" applyNumberFormat="1" applyFont="1" applyFill="1" applyBorder="1" applyAlignment="1" applyProtection="1">
      <alignment horizontal="center" vertical="center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0" fontId="31" fillId="2" borderId="0" xfId="2" applyFont="1" applyFill="1" applyAlignment="1" applyProtection="1">
      <alignment horizontal="center" vertical="center"/>
      <protection hidden="1"/>
    </xf>
    <xf numFmtId="0" fontId="29" fillId="2" borderId="0" xfId="2" applyFont="1" applyFill="1" applyProtection="1">
      <protection hidden="1"/>
    </xf>
    <xf numFmtId="0" fontId="33" fillId="2" borderId="0" xfId="2" applyFont="1" applyFill="1" applyAlignment="1" applyProtection="1">
      <alignment horizontal="left" vertical="center"/>
      <protection hidden="1"/>
    </xf>
    <xf numFmtId="49" fontId="35" fillId="2" borderId="0" xfId="2" applyNumberFormat="1" applyFont="1" applyFill="1" applyAlignment="1" applyProtection="1">
      <alignment horizontal="left" vertical="center"/>
      <protection hidden="1"/>
    </xf>
    <xf numFmtId="2" fontId="29" fillId="2" borderId="0" xfId="2" applyNumberFormat="1" applyFont="1" applyFill="1" applyAlignment="1" applyProtection="1">
      <alignment horizontal="center" vertical="center"/>
      <protection hidden="1"/>
    </xf>
    <xf numFmtId="0" fontId="35" fillId="0" borderId="0" xfId="2" applyFont="1" applyAlignment="1" applyProtection="1">
      <alignment horizontal="left" vertical="center"/>
      <protection hidden="1"/>
    </xf>
    <xf numFmtId="49" fontId="33" fillId="0" borderId="0" xfId="2" applyNumberFormat="1" applyFont="1" applyAlignment="1" applyProtection="1">
      <alignment horizontal="left" vertical="center"/>
      <protection hidden="1"/>
    </xf>
    <xf numFmtId="0" fontId="35" fillId="0" borderId="0" xfId="2" applyFont="1" applyAlignment="1" applyProtection="1">
      <alignment horizontal="center" vertical="center"/>
      <protection hidden="1"/>
    </xf>
    <xf numFmtId="49" fontId="35" fillId="0" borderId="0" xfId="2" applyNumberFormat="1" applyFont="1" applyAlignment="1" applyProtection="1">
      <alignment horizontal="left" vertical="center"/>
      <protection hidden="1"/>
    </xf>
    <xf numFmtId="0" fontId="29" fillId="0" borderId="0" xfId="2" applyFont="1" applyAlignment="1" applyProtection="1">
      <alignment horizontal="right"/>
      <protection hidden="1"/>
    </xf>
    <xf numFmtId="0" fontId="35" fillId="0" borderId="0" xfId="2" applyFont="1" applyAlignment="1" applyProtection="1">
      <alignment horizontal="left" vertical="top"/>
      <protection hidden="1"/>
    </xf>
    <xf numFmtId="0" fontId="34" fillId="0" borderId="0" xfId="2" applyFont="1" applyAlignment="1" applyProtection="1">
      <alignment horizontal="left"/>
      <protection hidden="1"/>
    </xf>
    <xf numFmtId="49" fontId="29" fillId="0" borderId="0" xfId="2" applyNumberFormat="1" applyFont="1" applyAlignment="1" applyProtection="1">
      <alignment horizontal="left"/>
      <protection hidden="1"/>
    </xf>
    <xf numFmtId="0" fontId="29" fillId="0" borderId="0" xfId="2" applyFont="1" applyAlignment="1" applyProtection="1">
      <alignment vertical="top"/>
      <protection hidden="1"/>
    </xf>
    <xf numFmtId="0" fontId="29" fillId="0" borderId="0" xfId="2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43" fillId="0" borderId="0" xfId="1" applyFont="1" applyAlignment="1" applyProtection="1">
      <alignment vertical="center"/>
      <protection hidden="1"/>
    </xf>
    <xf numFmtId="49" fontId="38" fillId="0" borderId="15" xfId="0" applyNumberFormat="1" applyFont="1" applyBorder="1" applyAlignment="1" applyProtection="1">
      <alignment horizontal="left" vertical="center" indent="1"/>
      <protection hidden="1"/>
    </xf>
    <xf numFmtId="0" fontId="41" fillId="0" borderId="15" xfId="0" applyFont="1" applyBorder="1" applyAlignment="1" applyProtection="1">
      <alignment horizontal="left" vertical="center" indent="1"/>
      <protection hidden="1"/>
    </xf>
    <xf numFmtId="49" fontId="38" fillId="0" borderId="15" xfId="2" applyNumberFormat="1" applyFont="1" applyBorder="1" applyAlignment="1" applyProtection="1">
      <alignment horizontal="center" vertical="center"/>
      <protection hidden="1"/>
    </xf>
    <xf numFmtId="0" fontId="38" fillId="0" borderId="15" xfId="15" applyFont="1" applyFill="1" applyBorder="1" applyAlignment="1" applyProtection="1">
      <alignment horizontal="center" vertical="center"/>
      <protection hidden="1"/>
    </xf>
    <xf numFmtId="1" fontId="38" fillId="27" borderId="15" xfId="14" applyNumberFormat="1" applyFont="1" applyFill="1" applyBorder="1" applyAlignment="1" applyProtection="1">
      <alignment horizontal="center" vertical="center" wrapText="1"/>
      <protection locked="0" hidden="1"/>
    </xf>
    <xf numFmtId="164" fontId="38" fillId="0" borderId="15" xfId="2" applyNumberFormat="1" applyFont="1" applyBorder="1" applyAlignment="1" applyProtection="1">
      <alignment horizontal="center" vertical="center"/>
      <protection hidden="1"/>
    </xf>
    <xf numFmtId="49" fontId="38" fillId="0" borderId="15" xfId="0" applyNumberFormat="1" applyFont="1" applyBorder="1" applyAlignment="1" applyProtection="1">
      <alignment horizontal="center" vertical="center"/>
      <protection hidden="1"/>
    </xf>
    <xf numFmtId="0" fontId="38" fillId="8" borderId="15" xfId="2" applyFont="1" applyFill="1" applyBorder="1" applyAlignment="1" applyProtection="1">
      <alignment vertical="center"/>
      <protection hidden="1"/>
    </xf>
    <xf numFmtId="0" fontId="38" fillId="28" borderId="15" xfId="2" applyFont="1" applyFill="1" applyBorder="1" applyAlignment="1" applyProtection="1">
      <alignment vertical="center"/>
      <protection hidden="1"/>
    </xf>
    <xf numFmtId="0" fontId="38" fillId="15" borderId="15" xfId="2" applyFont="1" applyFill="1" applyBorder="1" applyAlignment="1" applyProtection="1">
      <alignment vertical="center"/>
      <protection hidden="1"/>
    </xf>
    <xf numFmtId="0" fontId="38" fillId="13" borderId="15" xfId="2" applyFont="1" applyFill="1" applyBorder="1" applyAlignment="1" applyProtection="1">
      <alignment vertical="center"/>
      <protection hidden="1"/>
    </xf>
    <xf numFmtId="0" fontId="38" fillId="0" borderId="15" xfId="2" applyFont="1" applyBorder="1" applyAlignment="1" applyProtection="1">
      <alignment horizontal="center" vertical="center"/>
      <protection hidden="1"/>
    </xf>
    <xf numFmtId="1" fontId="38" fillId="27" borderId="15" xfId="7" applyNumberFormat="1" applyFont="1" applyFill="1" applyBorder="1" applyAlignment="1" applyProtection="1">
      <alignment horizontal="center" vertical="center" wrapText="1"/>
      <protection locked="0" hidden="1"/>
    </xf>
    <xf numFmtId="0" fontId="29" fillId="30" borderId="15" xfId="2" applyFont="1" applyFill="1" applyBorder="1" applyAlignment="1" applyProtection="1">
      <alignment horizontal="left"/>
      <protection hidden="1"/>
    </xf>
    <xf numFmtId="0" fontId="38" fillId="17" borderId="15" xfId="2" applyFont="1" applyFill="1" applyBorder="1" applyAlignment="1" applyProtection="1">
      <alignment vertical="center"/>
      <protection hidden="1"/>
    </xf>
    <xf numFmtId="0" fontId="38" fillId="0" borderId="15" xfId="2" applyFont="1" applyBorder="1" applyAlignment="1" applyProtection="1">
      <alignment vertical="center"/>
      <protection hidden="1"/>
    </xf>
    <xf numFmtId="0" fontId="38" fillId="14" borderId="15" xfId="2" applyFont="1" applyFill="1" applyBorder="1" applyAlignment="1" applyProtection="1">
      <alignment vertical="center"/>
      <protection hidden="1"/>
    </xf>
    <xf numFmtId="0" fontId="38" fillId="7" borderId="15" xfId="2" applyFont="1" applyFill="1" applyBorder="1" applyAlignment="1" applyProtection="1">
      <alignment vertical="center"/>
      <protection hidden="1"/>
    </xf>
    <xf numFmtId="0" fontId="39" fillId="26" borderId="15" xfId="0" applyFont="1" applyFill="1" applyBorder="1" applyAlignment="1" applyProtection="1">
      <alignment horizontal="center" vertical="center" wrapText="1"/>
      <protection hidden="1"/>
    </xf>
    <xf numFmtId="49" fontId="39" fillId="26" borderId="15" xfId="0" applyNumberFormat="1" applyFont="1" applyFill="1" applyBorder="1" applyAlignment="1" applyProtection="1">
      <alignment horizontal="center" vertical="center" wrapText="1"/>
      <protection hidden="1"/>
    </xf>
    <xf numFmtId="0" fontId="54" fillId="26" borderId="15" xfId="0" applyFont="1" applyFill="1" applyBorder="1" applyAlignment="1" applyProtection="1">
      <alignment horizontal="center" vertical="center" wrapText="1"/>
      <protection hidden="1"/>
    </xf>
    <xf numFmtId="0" fontId="29" fillId="0" borderId="15" xfId="2" applyFont="1" applyBorder="1" applyAlignment="1" applyProtection="1">
      <alignment vertical="center"/>
      <protection hidden="1"/>
    </xf>
    <xf numFmtId="0" fontId="38" fillId="9" borderId="15" xfId="2" applyFont="1" applyFill="1" applyBorder="1" applyAlignment="1" applyProtection="1">
      <alignment vertical="center"/>
      <protection hidden="1"/>
    </xf>
    <xf numFmtId="0" fontId="38" fillId="22" borderId="15" xfId="2" applyFont="1" applyFill="1" applyBorder="1" applyAlignment="1" applyProtection="1">
      <alignment vertical="center"/>
      <protection hidden="1"/>
    </xf>
    <xf numFmtId="0" fontId="38" fillId="11" borderId="15" xfId="2" applyFont="1" applyFill="1" applyBorder="1" applyAlignment="1" applyProtection="1">
      <alignment vertical="center"/>
      <protection hidden="1"/>
    </xf>
    <xf numFmtId="0" fontId="38" fillId="23" borderId="15" xfId="2" applyFont="1" applyFill="1" applyBorder="1" applyAlignment="1" applyProtection="1">
      <alignment vertical="center"/>
      <protection hidden="1"/>
    </xf>
    <xf numFmtId="0" fontId="38" fillId="24" borderId="15" xfId="2" applyFont="1" applyFill="1" applyBorder="1" applyAlignment="1" applyProtection="1">
      <alignment vertical="center"/>
      <protection hidden="1"/>
    </xf>
    <xf numFmtId="0" fontId="38" fillId="21" borderId="15" xfId="2" applyFont="1" applyFill="1" applyBorder="1" applyAlignment="1" applyProtection="1">
      <alignment vertical="center"/>
      <protection hidden="1"/>
    </xf>
    <xf numFmtId="0" fontId="38" fillId="10" borderId="15" xfId="2" applyFont="1" applyFill="1" applyBorder="1" applyAlignment="1" applyProtection="1">
      <alignment vertical="center"/>
      <protection hidden="1"/>
    </xf>
    <xf numFmtId="0" fontId="38" fillId="12" borderId="15" xfId="2" applyFont="1" applyFill="1" applyBorder="1" applyAlignment="1" applyProtection="1">
      <alignment vertical="center"/>
      <protection hidden="1"/>
    </xf>
    <xf numFmtId="0" fontId="38" fillId="25" borderId="15" xfId="2" applyFont="1" applyFill="1" applyBorder="1" applyAlignment="1" applyProtection="1">
      <alignment vertical="center"/>
      <protection hidden="1"/>
    </xf>
    <xf numFmtId="0" fontId="38" fillId="20" borderId="15" xfId="2" applyFont="1" applyFill="1" applyBorder="1" applyAlignment="1" applyProtection="1">
      <alignment vertical="center"/>
      <protection hidden="1"/>
    </xf>
    <xf numFmtId="0" fontId="38" fillId="18" borderId="15" xfId="2" applyFont="1" applyFill="1" applyBorder="1" applyAlignment="1" applyProtection="1">
      <alignment vertical="center"/>
      <protection hidden="1"/>
    </xf>
    <xf numFmtId="0" fontId="38" fillId="16" borderId="15" xfId="2" applyFont="1" applyFill="1" applyBorder="1" applyAlignment="1" applyProtection="1">
      <alignment vertical="center"/>
      <protection hidden="1"/>
    </xf>
    <xf numFmtId="0" fontId="42" fillId="0" borderId="15" xfId="15" applyNumberFormat="1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4" fillId="0" borderId="0" xfId="2" applyFont="1" applyAlignment="1" applyProtection="1">
      <alignment horizontal="left" vertical="top"/>
      <protection hidden="1"/>
    </xf>
    <xf numFmtId="164" fontId="0" fillId="0" borderId="15" xfId="0" applyNumberFormat="1" applyFont="1" applyBorder="1" applyAlignment="1" applyProtection="1">
      <alignment horizontal="center" vertical="center"/>
      <protection hidden="1"/>
    </xf>
    <xf numFmtId="0" fontId="36" fillId="0" borderId="15" xfId="5" applyFont="1" applyBorder="1" applyAlignment="1" applyProtection="1">
      <alignment horizontal="center" vertical="center" wrapText="1"/>
      <protection hidden="1"/>
    </xf>
    <xf numFmtId="0" fontId="29" fillId="2" borderId="0" xfId="2" applyNumberFormat="1" applyFont="1" applyFill="1" applyBorder="1" applyAlignment="1" applyProtection="1">
      <alignment horizontal="center" vertical="center"/>
      <protection hidden="1"/>
    </xf>
    <xf numFmtId="0" fontId="57" fillId="2" borderId="16" xfId="0" applyFont="1" applyFill="1" applyBorder="1" applyAlignment="1" applyProtection="1">
      <alignment horizontal="center" vertical="center" wrapText="1"/>
      <protection hidden="1"/>
    </xf>
    <xf numFmtId="164" fontId="29" fillId="0" borderId="0" xfId="2" applyNumberFormat="1" applyFont="1" applyAlignment="1" applyProtection="1">
      <alignment horizontal="center" vertical="center"/>
      <protection hidden="1"/>
    </xf>
    <xf numFmtId="164" fontId="29" fillId="0" borderId="0" xfId="2" applyNumberFormat="1" applyFont="1" applyBorder="1" applyAlignment="1" applyProtection="1">
      <alignment horizontal="center" vertical="center"/>
      <protection hidden="1"/>
    </xf>
    <xf numFmtId="164" fontId="29" fillId="2" borderId="0" xfId="2" applyNumberFormat="1" applyFont="1" applyFill="1" applyBorder="1" applyAlignment="1" applyProtection="1">
      <alignment horizontal="center" vertical="center"/>
      <protection hidden="1"/>
    </xf>
    <xf numFmtId="164" fontId="39" fillId="26" borderId="15" xfId="0" applyNumberFormat="1" applyFont="1" applyFill="1" applyBorder="1" applyAlignment="1" applyProtection="1">
      <alignment horizontal="center" vertical="center" wrapText="1"/>
      <protection hidden="1"/>
    </xf>
    <xf numFmtId="0" fontId="39" fillId="26" borderId="1" xfId="0" applyFont="1" applyFill="1" applyBorder="1" applyAlignment="1" applyProtection="1">
      <alignment horizontal="center" vertical="center" wrapText="1"/>
      <protection hidden="1"/>
    </xf>
    <xf numFmtId="1" fontId="38" fillId="27" borderId="15" xfId="14" applyNumberFormat="1" applyFont="1" applyFill="1" applyBorder="1" applyAlignment="1" applyProtection="1">
      <alignment horizontal="center" vertical="center" wrapText="1"/>
      <protection hidden="1"/>
    </xf>
    <xf numFmtId="1" fontId="38" fillId="27" borderId="15" xfId="7" applyNumberFormat="1" applyFont="1" applyFill="1" applyBorder="1" applyAlignment="1" applyProtection="1">
      <alignment horizontal="center" vertical="center" wrapText="1"/>
      <protection hidden="1"/>
    </xf>
    <xf numFmtId="0" fontId="38" fillId="0" borderId="15" xfId="16" applyFont="1" applyFill="1" applyBorder="1" applyAlignment="1" applyProtection="1">
      <alignment horizontal="center" vertical="center"/>
      <protection hidden="1"/>
    </xf>
    <xf numFmtId="164" fontId="38" fillId="0" borderId="15" xfId="2" applyNumberFormat="1" applyFont="1" applyFill="1" applyBorder="1" applyAlignment="1" applyProtection="1">
      <alignment horizontal="center" vertical="center"/>
      <protection hidden="1"/>
    </xf>
    <xf numFmtId="0" fontId="29" fillId="0" borderId="0" xfId="2" applyFont="1" applyBorder="1" applyProtection="1">
      <protection hidden="1"/>
    </xf>
    <xf numFmtId="0" fontId="7" fillId="0" borderId="0" xfId="17" applyNumberFormat="1" applyFont="1" applyBorder="1" applyAlignment="1">
      <alignment vertical="top" wrapText="1" indent="2"/>
    </xf>
    <xf numFmtId="164" fontId="58" fillId="0" borderId="15" xfId="2" applyNumberFormat="1" applyFont="1" applyBorder="1" applyAlignment="1" applyProtection="1">
      <alignment horizontal="center" vertical="center"/>
      <protection hidden="1"/>
    </xf>
    <xf numFmtId="0" fontId="59" fillId="0" borderId="0" xfId="2" applyFont="1" applyAlignment="1" applyProtection="1">
      <protection hidden="1"/>
    </xf>
    <xf numFmtId="0" fontId="60" fillId="0" borderId="0" xfId="2" applyFont="1" applyAlignment="1" applyProtection="1">
      <protection hidden="1"/>
    </xf>
    <xf numFmtId="0" fontId="52" fillId="2" borderId="0" xfId="3" applyFont="1" applyFill="1" applyAlignment="1" applyProtection="1">
      <alignment horizontal="centerContinuous"/>
      <protection hidden="1"/>
    </xf>
    <xf numFmtId="0" fontId="52" fillId="19" borderId="0" xfId="3" applyFont="1" applyFill="1" applyAlignment="1" applyProtection="1">
      <alignment horizontal="left"/>
      <protection hidden="1"/>
    </xf>
    <xf numFmtId="164" fontId="52" fillId="19" borderId="0" xfId="3" applyNumberFormat="1" applyFont="1" applyFill="1" applyAlignment="1" applyProtection="1">
      <alignment horizontal="left"/>
      <protection hidden="1"/>
    </xf>
    <xf numFmtId="0" fontId="55" fillId="0" borderId="0" xfId="2" applyFont="1" applyAlignment="1" applyProtection="1">
      <alignment horizontal="left" vertical="center"/>
      <protection hidden="1"/>
    </xf>
    <xf numFmtId="0" fontId="56" fillId="0" borderId="0" xfId="2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55" fillId="2" borderId="0" xfId="2" applyFont="1" applyFill="1" applyAlignment="1" applyProtection="1">
      <alignment horizontal="left" vertical="center"/>
      <protection hidden="1"/>
    </xf>
    <xf numFmtId="0" fontId="23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 indent="2"/>
    </xf>
    <xf numFmtId="0" fontId="19" fillId="0" borderId="0" xfId="0" quotePrefix="1" applyFont="1" applyAlignment="1">
      <alignment horizontal="left" vertical="top" wrapText="1" indent="4"/>
    </xf>
    <xf numFmtId="0" fontId="19" fillId="0" borderId="0" xfId="0" applyFont="1" applyAlignment="1">
      <alignment horizontal="left" vertical="top" wrapText="1" indent="4"/>
    </xf>
    <xf numFmtId="0" fontId="23" fillId="0" borderId="0" xfId="8" applyFont="1" applyAlignment="1">
      <alignment horizontal="left" vertical="top" wrapText="1"/>
    </xf>
    <xf numFmtId="0" fontId="19" fillId="0" borderId="0" xfId="8" applyFont="1" applyAlignment="1">
      <alignment horizontal="left" vertical="top" wrapText="1" indent="2"/>
    </xf>
    <xf numFmtId="0" fontId="24" fillId="0" borderId="0" xfId="4" applyFont="1" applyAlignment="1">
      <alignment horizontal="left" vertical="top" wrapText="1"/>
    </xf>
    <xf numFmtId="0" fontId="19" fillId="0" borderId="0" xfId="0" applyFont="1" applyAlignment="1">
      <alignment horizontal="left" vertical="top" wrapText="1" indent="3"/>
    </xf>
  </cellXfs>
  <cellStyles count="18">
    <cellStyle name="Default" xfId="10" xr:uid="{58FFB1FE-F687-46CB-9AB2-E5E963672DBF}"/>
    <cellStyle name="Links" xfId="9" xr:uid="{02B63B80-0218-4536-BBB7-F8BD587B8F43}"/>
    <cellStyle name="Standaard_Iris" xfId="11" xr:uid="{C11A21F3-7B86-4ACA-AC16-7A1CA141D016}"/>
    <cellStyle name="Tabeldetails links" xfId="13" xr:uid="{ED33B1E4-6D58-4E10-BA3F-7D4A86FF0BE6}"/>
    <cellStyle name="Гиперссылка" xfId="1" builtinId="8"/>
    <cellStyle name="Обычный" xfId="0" builtinId="0"/>
    <cellStyle name="Обычный 11" xfId="12" xr:uid="{4CA73D21-D266-4FA4-988F-EBC062CC3FA9}"/>
    <cellStyle name="Обычный 2 2 2" xfId="6" xr:uid="{27B1F440-182E-4F6D-B99F-947AF5D092B2}"/>
    <cellStyle name="Обычный 2 3" xfId="2" xr:uid="{D3DD81C6-3434-439D-BAAC-346B5464AD28}"/>
    <cellStyle name="Обычный 2 4" xfId="3" xr:uid="{5AC26F6C-E837-4D2E-9963-B10CFDA1C478}"/>
    <cellStyle name="Обычный 3 2" xfId="4" xr:uid="{A972E879-9180-46C7-9FEE-AF45DF2788C0}"/>
    <cellStyle name="Обычный 3 2 2 2" xfId="8" xr:uid="{A9D95F8C-89DF-4D65-BC1B-04F30E1CA203}"/>
    <cellStyle name="Обычный 4 2" xfId="7" xr:uid="{81813E5F-F5FC-47FE-B475-79B21E8CC125}"/>
    <cellStyle name="Обычный_Лист1 2" xfId="5" xr:uid="{AB9C6229-9F7A-4007-BC3A-E60D613B57D6}"/>
    <cellStyle name="Обычный_Лист9" xfId="15" xr:uid="{6AC93454-12E4-4F6E-A695-37D16ABB7E8A}"/>
    <cellStyle name="Обычный_ПРАЙС" xfId="17" xr:uid="{E3E7596D-2488-4B11-A2C6-B3BF7872ACAB}"/>
    <cellStyle name="Примечание" xfId="14" builtinId="10"/>
    <cellStyle name="Финансовый [0]_Лист1" xfId="16" xr:uid="{51192E6D-ED4B-4A5D-9570-9DEF2D153133}"/>
  </cellStyles>
  <dxfs count="35">
    <dxf>
      <font>
        <color rgb="FF9C0006"/>
      </font>
      <fill>
        <gradientFill type="path" left="0.5" right="0.5" top="0.5" bottom="0.5">
          <stop position="0">
            <color theme="0"/>
          </stop>
          <stop position="1">
            <color theme="5" tint="0.40000610370189521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04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164" formatCode="_-* #,##0.00\ [$₽-419]_-;\-* #,##0.00\ [$₽-419]_-;_-* &quot;-&quot;??\ [$₽-419]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E4B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164" formatCode="_-* #,##0.00\ [$₽-419]_-;\-* #,##0.00\ [$₽-419]_-;_-* &quot;-&quot;??\ [$₽-419]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164" formatCode="_-* #,##0.00\ [$₽-419]_-;\-* #,##0.00\ [$₽-419]_-;_-* &quot;-&quot;??\ [$₽-419]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family val="1"/>
        <charset val="204"/>
        <scheme val="none"/>
      </font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protection locked="1" hidden="1"/>
    </dxf>
    <dxf>
      <border outline="0">
        <left style="hair">
          <color auto="1"/>
        </left>
      </border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FFC77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</dxfs>
  <tableStyles count="0" defaultTableStyle="TableStyleMedium2" defaultPivotStyle="PivotStyleLight16"/>
  <colors>
    <mruColors>
      <color rgb="FFFFCCCC"/>
      <color rgb="FFFFC775"/>
      <color rgb="FFDE006F"/>
      <color rgb="FFFFE4BD"/>
      <color rgb="FFB8005C"/>
      <color rgb="FFFF9900"/>
      <color rgb="FFFFB9B9"/>
      <color rgb="FFFF8585"/>
      <color rgb="FFD2F57B"/>
      <color rgb="FFBFF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stagram.com/p.uspeh/" TargetMode="External"/><Relationship Id="rId7" Type="http://schemas.openxmlformats.org/officeDocument/2006/relationships/hyperlink" Target="https://vk.com/p.uspeh" TargetMode="External"/><Relationship Id="rId12" Type="http://schemas.openxmlformats.org/officeDocument/2006/relationships/image" Target="../media/image8.jpeg"/><Relationship Id="rId2" Type="http://schemas.openxmlformats.org/officeDocument/2006/relationships/image" Target="../media/image1.jpg"/><Relationship Id="rId1" Type="http://schemas.openxmlformats.org/officeDocument/2006/relationships/hyperlink" Target="http://p-uspeh.r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jpeg"/><Relationship Id="rId5" Type="http://schemas.openxmlformats.org/officeDocument/2006/relationships/hyperlink" Target="https://www.facebook.com/p.uspeh" TargetMode="External"/><Relationship Id="rId10" Type="http://schemas.openxmlformats.org/officeDocument/2006/relationships/image" Target="../media/image6.sv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10" Type="http://schemas.openxmlformats.org/officeDocument/2006/relationships/image" Target="../media/image17.png"/><Relationship Id="rId4" Type="http://schemas.openxmlformats.org/officeDocument/2006/relationships/image" Target="../media/image12.png"/><Relationship Id="rId9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6;&#1040;&#1049;&#105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277906</xdr:colOff>
      <xdr:row>0</xdr:row>
      <xdr:rowOff>0</xdr:rowOff>
    </xdr:from>
    <xdr:to>
      <xdr:col>2</xdr:col>
      <xdr:colOff>964331</xdr:colOff>
      <xdr:row>4</xdr:row>
      <xdr:rowOff>29007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9572D-6D03-41BC-85D4-645B33E0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906" y="0"/>
          <a:ext cx="1170519" cy="1293031"/>
        </a:xfrm>
        <a:prstGeom prst="rect">
          <a:avLst/>
        </a:prstGeom>
      </xdr:spPr>
    </xdr:pic>
    <xdr:clientData/>
  </xdr:twoCellAnchor>
  <xdr:twoCellAnchor editAs="absolute">
    <xdr:from>
      <xdr:col>1</xdr:col>
      <xdr:colOff>415603</xdr:colOff>
      <xdr:row>4</xdr:row>
      <xdr:rowOff>178362</xdr:rowOff>
    </xdr:from>
    <xdr:to>
      <xdr:col>2</xdr:col>
      <xdr:colOff>194063</xdr:colOff>
      <xdr:row>6</xdr:row>
      <xdr:rowOff>32399</xdr:rowOff>
    </xdr:to>
    <xdr:pic>
      <xdr:nvPicPr>
        <xdr:cNvPr id="4" name="Рисуно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37EFD6-4A66-43B7-987F-C0EDCCD4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903" y="1446560"/>
          <a:ext cx="260313" cy="272688"/>
        </a:xfrm>
        <a:prstGeom prst="rect">
          <a:avLst/>
        </a:prstGeom>
      </xdr:spPr>
    </xdr:pic>
    <xdr:clientData/>
  </xdr:twoCellAnchor>
  <xdr:twoCellAnchor editAs="absolute">
    <xdr:from>
      <xdr:col>2</xdr:col>
      <xdr:colOff>340040</xdr:colOff>
      <xdr:row>4</xdr:row>
      <xdr:rowOff>176962</xdr:rowOff>
    </xdr:from>
    <xdr:to>
      <xdr:col>2</xdr:col>
      <xdr:colOff>606428</xdr:colOff>
      <xdr:row>6</xdr:row>
      <xdr:rowOff>32173</xdr:rowOff>
    </xdr:to>
    <xdr:pic>
      <xdr:nvPicPr>
        <xdr:cNvPr id="5" name="Рисунок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1F8EB7-3205-45F4-903F-329BE68EE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288" y="1448970"/>
          <a:ext cx="255546" cy="270052"/>
        </a:xfrm>
        <a:prstGeom prst="rect">
          <a:avLst/>
        </a:prstGeom>
      </xdr:spPr>
    </xdr:pic>
    <xdr:clientData/>
  </xdr:twoCellAnchor>
  <xdr:twoCellAnchor editAs="absolute">
    <xdr:from>
      <xdr:col>2</xdr:col>
      <xdr:colOff>758120</xdr:colOff>
      <xdr:row>4</xdr:row>
      <xdr:rowOff>147571</xdr:rowOff>
    </xdr:from>
    <xdr:to>
      <xdr:col>2</xdr:col>
      <xdr:colOff>1025145</xdr:colOff>
      <xdr:row>6</xdr:row>
      <xdr:rowOff>63877</xdr:rowOff>
    </xdr:to>
    <xdr:pic>
      <xdr:nvPicPr>
        <xdr:cNvPr id="6" name="Рисунок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A174F1-662B-44A6-A2F0-3D5755550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733" y="1437817"/>
          <a:ext cx="265120" cy="298762"/>
        </a:xfrm>
        <a:prstGeom prst="rect">
          <a:avLst/>
        </a:prstGeom>
      </xdr:spPr>
    </xdr:pic>
    <xdr:clientData/>
  </xdr:twoCellAnchor>
  <xdr:twoCellAnchor editAs="absolute">
    <xdr:from>
      <xdr:col>9</xdr:col>
      <xdr:colOff>194087</xdr:colOff>
      <xdr:row>2</xdr:row>
      <xdr:rowOff>109256</xdr:rowOff>
    </xdr:from>
    <xdr:to>
      <xdr:col>10</xdr:col>
      <xdr:colOff>72149</xdr:colOff>
      <xdr:row>4</xdr:row>
      <xdr:rowOff>107576</xdr:rowOff>
    </xdr:to>
    <xdr:pic>
      <xdr:nvPicPr>
        <xdr:cNvPr id="10" name="Рисунок 9" descr="Линия со стрелкой: разворот по горизонтали">
          <a:extLst>
            <a:ext uri="{FF2B5EF4-FFF2-40B4-BE49-F238E27FC236}">
              <a16:creationId xmlns:a16="http://schemas.microsoft.com/office/drawing/2014/main" id="{E8ABEAC5-106C-49AB-91DF-982B9AF0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622742" y="647699"/>
          <a:ext cx="697885" cy="72390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183824</xdr:rowOff>
    </xdr:from>
    <xdr:to>
      <xdr:col>18</xdr:col>
      <xdr:colOff>133086</xdr:colOff>
      <xdr:row>8</xdr:row>
      <xdr:rowOff>148142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B65B3BE-3AFF-4D4A-BED3-698C56212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807" y="183824"/>
          <a:ext cx="1679272" cy="2079764"/>
        </a:xfrm>
        <a:prstGeom prst="rect">
          <a:avLst/>
        </a:prstGeom>
      </xdr:spPr>
    </xdr:pic>
    <xdr:clientData/>
  </xdr:twoCellAnchor>
  <xdr:twoCellAnchor editAs="oneCell">
    <xdr:from>
      <xdr:col>17</xdr:col>
      <xdr:colOff>334228</xdr:colOff>
      <xdr:row>0</xdr:row>
      <xdr:rowOff>173935</xdr:rowOff>
    </xdr:from>
    <xdr:to>
      <xdr:col>19</xdr:col>
      <xdr:colOff>34593</xdr:colOff>
      <xdr:row>9</xdr:row>
      <xdr:rowOff>177494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DD5C791-3A50-4A2F-9F84-E0CC6A5C8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9815" y="173935"/>
          <a:ext cx="1868946" cy="2315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8A18C7-AE48-44E5-AB55-5E91101234EF}"/>
            </a:ext>
          </a:extLst>
        </xdr:cNvPr>
        <xdr:cNvSpPr txBox="1"/>
      </xdr:nvSpPr>
      <xdr:spPr>
        <a:xfrm>
          <a:off x="258536" y="22151"/>
          <a:ext cx="9542689" cy="1542038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ru-RU" sz="2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Растения для профессионалов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Владимирская область, Киржачский район, пос. Знаменское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(495) 280-08-97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8E87D17-8C80-43E0-97F8-9B534490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611" y="1760004"/>
          <a:ext cx="7508044" cy="44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5</xdr:col>
      <xdr:colOff>171781</xdr:colOff>
      <xdr:row>65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E4BCC1-A276-4819-BB55-18EA198B8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536" y="16002000"/>
          <a:ext cx="2525816" cy="49400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75</xdr:row>
      <xdr:rowOff>0</xdr:rowOff>
    </xdr:from>
    <xdr:to>
      <xdr:col>6</xdr:col>
      <xdr:colOff>152813</xdr:colOff>
      <xdr:row>77</xdr:row>
      <xdr:rowOff>104842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0508932-F6F0-427B-9ABD-2B7CFA50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8536" y="18881271"/>
          <a:ext cx="3159991" cy="47495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4084966-4D22-47C4-94B6-B9CA324A8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8536" y="4159102"/>
          <a:ext cx="7732587" cy="5193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8C5761E2-5215-4115-8EC2-82D88CD48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8536" y="8833947"/>
          <a:ext cx="6730974" cy="52258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93</xdr:row>
      <xdr:rowOff>0</xdr:rowOff>
    </xdr:from>
    <xdr:to>
      <xdr:col>9</xdr:col>
      <xdr:colOff>172121</xdr:colOff>
      <xdr:row>95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7F2FF97-05CA-4908-8A77-FCD517D95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8536" y="24530957"/>
          <a:ext cx="5138728" cy="47495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98</xdr:row>
      <xdr:rowOff>161925</xdr:rowOff>
    </xdr:from>
    <xdr:to>
      <xdr:col>15</xdr:col>
      <xdr:colOff>647700</xdr:colOff>
      <xdr:row>114</xdr:row>
      <xdr:rowOff>95251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D79DA12-1A19-440F-9D2B-314C1A9B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86" y="25623611"/>
          <a:ext cx="9514114" cy="289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50726</xdr:rowOff>
    </xdr:from>
    <xdr:to>
      <xdr:col>7</xdr:col>
      <xdr:colOff>5774</xdr:colOff>
      <xdr:row>4</xdr:row>
      <xdr:rowOff>162512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386AFB8-5281-40DD-A66A-60CE913DC4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4782" y1="62343" x2="4782" y2="62343"/>
                      <a14:foregroundMark x1="13802" y1="69797" x2="13802" y2="69797"/>
                      <a14:foregroundMark x1="20470" y1="70378" x2="20470" y2="70378"/>
                      <a14:foregroundMark x1="28199" y1="72410" x2="28199" y2="72410"/>
                      <a14:foregroundMark x1="44094" y1="68151" x2="44094" y2="68151"/>
                      <a14:foregroundMark x1="62212" y1="70378" x2="62212" y2="70378"/>
                      <a14:foregroundMark x1="72370" y1="71442" x2="72370" y2="71442"/>
                      <a14:foregroundMark x1="76712" y1="63311" x2="76712" y2="63311"/>
                      <a14:foregroundMark x1="81132" y1="75992" x2="81132" y2="75992"/>
                      <a14:foregroundMark x1="86431" y1="73959" x2="86431" y2="73959"/>
                      <a14:foregroundMark x1="96071" y1="73959" x2="96071" y2="73959"/>
                      <a14:foregroundMark x1="74800" y1="23621" x2="74800" y2="23621"/>
                      <a14:foregroundMark x1="71336" y1="53824" x2="71336" y2="53824"/>
                      <a14:foregroundMark x1="72189" y1="48693" x2="72189" y2="48693"/>
                      <a14:foregroundMark x1="81313" y1="58374" x2="81313" y2="58374"/>
                      <a14:foregroundMark x1="70716" y1="58374" x2="70716" y2="58374"/>
                      <a14:foregroundMark x1="21427" y1="79477" x2="21427" y2="79477"/>
                      <a14:foregroundMark x1="64048" y1="79864" x2="64048" y2="79864"/>
                      <a14:backgroundMark x1="20057" y1="90223" x2="20057" y2="90223"/>
                      <a14:backgroundMark x1="62910" y1="89642" x2="62910" y2="89642"/>
                      <a14:backgroundMark x1="88524" y1="78896" x2="88524" y2="78896"/>
                      <a14:backgroundMark x1="32463" y1="23621" x2="32463" y2="23621"/>
                      <a14:backgroundMark x1="39571" y1="25944" x2="39571" y2="25944"/>
                      <a14:backgroundMark x1="37477" y1="48015" x2="38692" y2="46079"/>
                      <a14:backgroundMark x1="39752" y1="44143" x2="40967" y2="44143"/>
                      <a14:backgroundMark x1="42776" y1="43756" x2="43293" y2="44724"/>
                      <a14:backgroundMark x1="37219" y1="49661" x2="36960" y2="51597"/>
                      <a14:backgroundMark x1="30551" y1="39206" x2="31507" y2="43078"/>
                      <a14:backgroundMark x1="32024" y1="44434" x2="32799" y2="45111"/>
                      <a14:backgroundMark x1="33497" y1="45111" x2="34195" y2="43756"/>
                      <a14:backgroundMark x1="41561" y1="16457" x2="40786" y2="20039"/>
                      <a14:backgroundMark x1="39752" y1="32043" x2="40010" y2="35624"/>
                    </a14:backgroundRemoval>
                  </a14:imgEffect>
                </a14:imgLayer>
              </a14:imgProps>
            </a:ext>
          </a:extLst>
        </a:blip>
        <a:srcRect b="650"/>
        <a:stretch/>
      </xdr:blipFill>
      <xdr:spPr>
        <a:xfrm>
          <a:off x="353785" y="50726"/>
          <a:ext cx="3570846" cy="85745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55</xdr:row>
      <xdr:rowOff>9525</xdr:rowOff>
    </xdr:from>
    <xdr:to>
      <xdr:col>10</xdr:col>
      <xdr:colOff>29310</xdr:colOff>
      <xdr:row>57</xdr:row>
      <xdr:rowOff>114369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2C7604E-26DE-49DA-B22F-C3A6D5CB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8061" y="14503854"/>
          <a:ext cx="5639535" cy="474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0</xdr:row>
      <xdr:rowOff>15240</xdr:rowOff>
    </xdr:from>
    <xdr:to>
      <xdr:col>2</xdr:col>
      <xdr:colOff>457200</xdr:colOff>
      <xdr:row>0</xdr:row>
      <xdr:rowOff>335280</xdr:rowOff>
    </xdr:to>
    <xdr:sp macro="" textlink="">
      <xdr:nvSpPr>
        <xdr:cNvPr id="2" name="Стрелка: вле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2F6F8-9237-4644-9C2F-651A25A6E495}"/>
            </a:ext>
          </a:extLst>
        </xdr:cNvPr>
        <xdr:cNvSpPr/>
      </xdr:nvSpPr>
      <xdr:spPr>
        <a:xfrm>
          <a:off x="9608820" y="15240"/>
          <a:ext cx="388620" cy="320040"/>
        </a:xfrm>
        <a:prstGeom prst="leftArrow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huzhinova/Downloads/roses_oks_2022_1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8;&#1072;&#1073;&#1086;&#1090;&#1072;_&#1087;&#1083;&#1072;&#1085;&#1090;&#1084;&#1072;&#1088;&#1082;&#1077;&#1090;\&#1046;&#1072;&#1085;&#1085;&#1077;&#1090;\2021\&#1089;&#1077;&#1085;&#1090;&#1103;&#1073;&#1088;&#1100;\909\&#1050;&#1086;&#1087;&#1080;&#1103;%20paeonia_aut_2021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eme/Desktop/&#1089;&#1077;&#1085;&#1090;&#1103;&#1073;&#1088;&#1100;%202021/&#1088;&#1072;&#1073;&#1086;&#1090;&#1072;%20&#1089;&#1077;&#1085;&#1090;&#1103;&#1073;&#1088;&#1100;%202021/&#1089;&#1077;&#1085;&#1090;&#1103;&#1073;&#1088;&#1100;/1709/&#1087;&#1080;&#1086;&#1085;&#1099;%20&#1089;&#1090;&#1086;&#1082;%2017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надские рабочий 1"/>
      <sheetName val="Лист1"/>
      <sheetName val="Сербия"/>
      <sheetName val="канадские рабочий"/>
      <sheetName val="2022"/>
      <sheetName val="Условия работ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Лист1"/>
      <sheetName val="Лист2"/>
      <sheetName val="проверка"/>
      <sheetName val="paeonia crates aut 2021"/>
      <sheetName val="Условия работы"/>
    </sheetNames>
    <sheetDataSet>
      <sheetData sheetId="0" refreshError="1"/>
      <sheetData sheetId="1" refreshError="1"/>
      <sheetData sheetId="2">
        <row r="1">
          <cell r="A1" t="str">
            <v>Артикул</v>
          </cell>
          <cell r="B1" t="str">
            <v>минус резерв</v>
          </cell>
          <cell r="C1" t="str">
            <v>минус резерв</v>
          </cell>
        </row>
        <row r="2">
          <cell r="A2" t="str">
            <v>87-104-0004</v>
          </cell>
          <cell r="B2">
            <v>0</v>
          </cell>
          <cell r="C2">
            <v>0</v>
          </cell>
        </row>
        <row r="3">
          <cell r="A3" t="str">
            <v>87-104-0005</v>
          </cell>
          <cell r="B3">
            <v>0</v>
          </cell>
          <cell r="C3">
            <v>0</v>
          </cell>
        </row>
        <row r="4">
          <cell r="A4" t="str">
            <v>87-104-0010</v>
          </cell>
          <cell r="B4">
            <v>30</v>
          </cell>
          <cell r="C4">
            <v>30</v>
          </cell>
        </row>
        <row r="5">
          <cell r="A5" t="str">
            <v>87-104-0017</v>
          </cell>
          <cell r="B5">
            <v>25</v>
          </cell>
          <cell r="C5">
            <v>25</v>
          </cell>
        </row>
        <row r="6">
          <cell r="A6" t="str">
            <v>87-104-0018</v>
          </cell>
          <cell r="B6">
            <v>25</v>
          </cell>
          <cell r="C6">
            <v>25</v>
          </cell>
        </row>
        <row r="7">
          <cell r="A7" t="str">
            <v>87-104-0038</v>
          </cell>
          <cell r="B7">
            <v>0</v>
          </cell>
          <cell r="C7">
            <v>0</v>
          </cell>
        </row>
        <row r="8">
          <cell r="A8" t="str">
            <v>87-104-0056</v>
          </cell>
          <cell r="B8">
            <v>0</v>
          </cell>
          <cell r="C8">
            <v>0</v>
          </cell>
        </row>
        <row r="9">
          <cell r="A9" t="str">
            <v>87-104-0057</v>
          </cell>
          <cell r="B9">
            <v>0</v>
          </cell>
          <cell r="C9">
            <v>0</v>
          </cell>
        </row>
        <row r="10">
          <cell r="A10" t="str">
            <v>87-104-0089</v>
          </cell>
          <cell r="B10">
            <v>0</v>
          </cell>
          <cell r="C10">
            <v>0</v>
          </cell>
        </row>
        <row r="11">
          <cell r="A11" t="str">
            <v>87-104-0139</v>
          </cell>
          <cell r="B11">
            <v>35</v>
          </cell>
          <cell r="C11">
            <v>35</v>
          </cell>
        </row>
        <row r="12">
          <cell r="A12" t="str">
            <v>87-104-0148</v>
          </cell>
          <cell r="B12">
            <v>25</v>
          </cell>
          <cell r="C12">
            <v>25</v>
          </cell>
        </row>
        <row r="13">
          <cell r="A13" t="str">
            <v>87-104-0152</v>
          </cell>
          <cell r="B13">
            <v>-15</v>
          </cell>
          <cell r="C13">
            <v>0</v>
          </cell>
        </row>
        <row r="14">
          <cell r="A14" t="str">
            <v>87-104-0154</v>
          </cell>
          <cell r="B14">
            <v>0</v>
          </cell>
          <cell r="C14">
            <v>0</v>
          </cell>
        </row>
        <row r="15">
          <cell r="A15" t="str">
            <v>87-104-0257</v>
          </cell>
          <cell r="B15">
            <v>50</v>
          </cell>
          <cell r="C15">
            <v>50</v>
          </cell>
        </row>
        <row r="16">
          <cell r="A16" t="str">
            <v>87-104-0258</v>
          </cell>
          <cell r="B16">
            <v>-15</v>
          </cell>
          <cell r="C16">
            <v>0</v>
          </cell>
        </row>
        <row r="17">
          <cell r="A17" t="str">
            <v>87-104-0273</v>
          </cell>
          <cell r="B17">
            <v>0</v>
          </cell>
          <cell r="C17">
            <v>0</v>
          </cell>
        </row>
        <row r="18">
          <cell r="A18" t="str">
            <v>87-104-0309</v>
          </cell>
          <cell r="B18">
            <v>15</v>
          </cell>
          <cell r="C18">
            <v>15</v>
          </cell>
        </row>
        <row r="19">
          <cell r="A19" t="str">
            <v>87-104-0321</v>
          </cell>
          <cell r="B19">
            <v>-15</v>
          </cell>
          <cell r="C19">
            <v>0</v>
          </cell>
        </row>
        <row r="20">
          <cell r="A20" t="str">
            <v>87-104-0360</v>
          </cell>
          <cell r="B20">
            <v>0</v>
          </cell>
          <cell r="C20">
            <v>0</v>
          </cell>
        </row>
        <row r="21">
          <cell r="A21" t="str">
            <v>87-104-0361</v>
          </cell>
          <cell r="B21">
            <v>140</v>
          </cell>
          <cell r="C21">
            <v>140</v>
          </cell>
        </row>
        <row r="22">
          <cell r="A22" t="str">
            <v>87-104-0362</v>
          </cell>
          <cell r="B22">
            <v>-55</v>
          </cell>
          <cell r="C22">
            <v>0</v>
          </cell>
        </row>
        <row r="23">
          <cell r="A23" t="str">
            <v>87-104-0363</v>
          </cell>
          <cell r="B23">
            <v>15</v>
          </cell>
          <cell r="C23">
            <v>15</v>
          </cell>
        </row>
        <row r="24">
          <cell r="A24" t="str">
            <v>87-104-0367</v>
          </cell>
          <cell r="B24">
            <v>40</v>
          </cell>
          <cell r="C24">
            <v>40</v>
          </cell>
        </row>
        <row r="25">
          <cell r="A25" t="str">
            <v>87-104-0404</v>
          </cell>
          <cell r="B25">
            <v>4</v>
          </cell>
          <cell r="C25">
            <v>4</v>
          </cell>
        </row>
        <row r="26">
          <cell r="A26" t="str">
            <v>87-104-0414</v>
          </cell>
          <cell r="B26">
            <v>20</v>
          </cell>
          <cell r="C26">
            <v>20</v>
          </cell>
        </row>
        <row r="27">
          <cell r="A27" t="str">
            <v>87-104-0417</v>
          </cell>
          <cell r="B27">
            <v>0</v>
          </cell>
          <cell r="C27">
            <v>0</v>
          </cell>
        </row>
        <row r="28">
          <cell r="A28" t="str">
            <v>87-104-0418</v>
          </cell>
          <cell r="B28">
            <v>0</v>
          </cell>
          <cell r="C28">
            <v>0</v>
          </cell>
        </row>
        <row r="29">
          <cell r="A29" t="str">
            <v>87-104-0433</v>
          </cell>
          <cell r="B29">
            <v>55</v>
          </cell>
          <cell r="C29">
            <v>55</v>
          </cell>
        </row>
        <row r="30">
          <cell r="A30" t="str">
            <v>87-104-0434</v>
          </cell>
          <cell r="B30">
            <v>25</v>
          </cell>
          <cell r="C30">
            <v>25</v>
          </cell>
        </row>
        <row r="31">
          <cell r="A31" t="str">
            <v>87-104-0442</v>
          </cell>
          <cell r="B31">
            <v>0</v>
          </cell>
          <cell r="C31">
            <v>0</v>
          </cell>
        </row>
        <row r="32">
          <cell r="A32" t="str">
            <v>87-104-0462</v>
          </cell>
          <cell r="B32">
            <v>-15</v>
          </cell>
          <cell r="C32">
            <v>0</v>
          </cell>
        </row>
        <row r="33">
          <cell r="A33" t="str">
            <v>87-104-0472</v>
          </cell>
          <cell r="B33">
            <v>60</v>
          </cell>
          <cell r="C33">
            <v>60</v>
          </cell>
        </row>
        <row r="34">
          <cell r="A34" t="str">
            <v>87-104-0473</v>
          </cell>
          <cell r="B34">
            <v>10</v>
          </cell>
          <cell r="C34">
            <v>10</v>
          </cell>
        </row>
        <row r="35">
          <cell r="A35" t="str">
            <v>87-104-0489</v>
          </cell>
          <cell r="B35">
            <v>0</v>
          </cell>
          <cell r="C35">
            <v>0</v>
          </cell>
        </row>
        <row r="36">
          <cell r="A36" t="str">
            <v>87-104-0491</v>
          </cell>
          <cell r="B36">
            <v>-20</v>
          </cell>
          <cell r="C36">
            <v>0</v>
          </cell>
        </row>
        <row r="37">
          <cell r="A37" t="str">
            <v>87-104-0492</v>
          </cell>
          <cell r="B37">
            <v>70</v>
          </cell>
          <cell r="C37">
            <v>70</v>
          </cell>
        </row>
        <row r="38">
          <cell r="A38" t="str">
            <v>87-104-0493</v>
          </cell>
          <cell r="B38">
            <v>-5</v>
          </cell>
          <cell r="C38">
            <v>0</v>
          </cell>
        </row>
        <row r="39">
          <cell r="A39" t="str">
            <v>87-104-0509</v>
          </cell>
          <cell r="B39">
            <v>0</v>
          </cell>
          <cell r="C39">
            <v>0</v>
          </cell>
        </row>
        <row r="40">
          <cell r="A40" t="str">
            <v>87-104-0519</v>
          </cell>
          <cell r="B40">
            <v>38</v>
          </cell>
          <cell r="C40">
            <v>38</v>
          </cell>
        </row>
        <row r="41">
          <cell r="A41" t="str">
            <v>87-104-0528</v>
          </cell>
          <cell r="B41">
            <v>95</v>
          </cell>
          <cell r="C41">
            <v>95</v>
          </cell>
        </row>
        <row r="42">
          <cell r="A42" t="str">
            <v>87-104-0529</v>
          </cell>
          <cell r="B42">
            <v>40</v>
          </cell>
          <cell r="C42">
            <v>40</v>
          </cell>
        </row>
        <row r="43">
          <cell r="A43" t="str">
            <v>87-104-0538</v>
          </cell>
          <cell r="B43">
            <v>60</v>
          </cell>
          <cell r="C43">
            <v>60</v>
          </cell>
        </row>
        <row r="44">
          <cell r="A44" t="str">
            <v>87-104-0539</v>
          </cell>
          <cell r="B44">
            <v>0</v>
          </cell>
          <cell r="C44">
            <v>0</v>
          </cell>
        </row>
        <row r="45">
          <cell r="A45" t="str">
            <v>87-104-0540</v>
          </cell>
          <cell r="B45">
            <v>0</v>
          </cell>
          <cell r="C45">
            <v>0</v>
          </cell>
        </row>
        <row r="46">
          <cell r="A46" t="str">
            <v>87-104-0556</v>
          </cell>
          <cell r="B46">
            <v>0</v>
          </cell>
          <cell r="C46">
            <v>0</v>
          </cell>
        </row>
        <row r="47">
          <cell r="A47" t="str">
            <v>87-104-0557</v>
          </cell>
          <cell r="B47">
            <v>60</v>
          </cell>
          <cell r="C47">
            <v>60</v>
          </cell>
        </row>
        <row r="48">
          <cell r="A48" t="str">
            <v>87-104-0583</v>
          </cell>
          <cell r="B48">
            <v>30</v>
          </cell>
          <cell r="C48">
            <v>30</v>
          </cell>
        </row>
        <row r="49">
          <cell r="A49" t="str">
            <v>87-104-0594</v>
          </cell>
          <cell r="B49">
            <v>40</v>
          </cell>
          <cell r="C49">
            <v>40</v>
          </cell>
        </row>
        <row r="50">
          <cell r="A50" t="str">
            <v>87-104-0595</v>
          </cell>
          <cell r="B50">
            <v>-20</v>
          </cell>
          <cell r="C50">
            <v>0</v>
          </cell>
        </row>
        <row r="51">
          <cell r="A51" t="str">
            <v>87-104-0596</v>
          </cell>
          <cell r="B51">
            <v>26</v>
          </cell>
          <cell r="C51">
            <v>26</v>
          </cell>
        </row>
        <row r="52">
          <cell r="A52" t="str">
            <v>87-104-0598</v>
          </cell>
          <cell r="B52">
            <v>70</v>
          </cell>
          <cell r="C52">
            <v>70</v>
          </cell>
        </row>
        <row r="53">
          <cell r="A53" t="str">
            <v>87-104-0599</v>
          </cell>
          <cell r="B53">
            <v>0</v>
          </cell>
          <cell r="C53">
            <v>0</v>
          </cell>
        </row>
        <row r="54">
          <cell r="A54" t="str">
            <v>87-104-0611</v>
          </cell>
          <cell r="B54">
            <v>-25</v>
          </cell>
          <cell r="C54">
            <v>0</v>
          </cell>
        </row>
        <row r="55">
          <cell r="A55" t="str">
            <v>87-104-0642</v>
          </cell>
          <cell r="B55">
            <v>82</v>
          </cell>
          <cell r="C55">
            <v>82</v>
          </cell>
        </row>
        <row r="56">
          <cell r="A56" t="str">
            <v>87-104-0643</v>
          </cell>
          <cell r="B56">
            <v>0</v>
          </cell>
          <cell r="C56">
            <v>0</v>
          </cell>
        </row>
        <row r="57">
          <cell r="A57" t="str">
            <v>87-104-0644</v>
          </cell>
          <cell r="B57">
            <v>0</v>
          </cell>
          <cell r="C57">
            <v>0</v>
          </cell>
        </row>
        <row r="58">
          <cell r="A58" t="str">
            <v>87-104-0645</v>
          </cell>
          <cell r="B58">
            <v>0</v>
          </cell>
          <cell r="C58">
            <v>0</v>
          </cell>
        </row>
        <row r="59">
          <cell r="A59" t="str">
            <v>87-104-0657</v>
          </cell>
          <cell r="B59">
            <v>-25</v>
          </cell>
          <cell r="C59">
            <v>0</v>
          </cell>
        </row>
        <row r="60">
          <cell r="A60" t="str">
            <v>87-104-0677</v>
          </cell>
          <cell r="B60">
            <v>15</v>
          </cell>
          <cell r="C60">
            <v>15</v>
          </cell>
        </row>
        <row r="61">
          <cell r="A61" t="str">
            <v>87-104-0689</v>
          </cell>
          <cell r="B61">
            <v>0</v>
          </cell>
          <cell r="C61">
            <v>0</v>
          </cell>
        </row>
        <row r="62">
          <cell r="A62" t="str">
            <v>87-104-0703</v>
          </cell>
          <cell r="B62">
            <v>20</v>
          </cell>
          <cell r="C62">
            <v>20</v>
          </cell>
        </row>
        <row r="63">
          <cell r="A63" t="str">
            <v>87-104-0705</v>
          </cell>
          <cell r="B63">
            <v>90</v>
          </cell>
          <cell r="C63">
            <v>90</v>
          </cell>
        </row>
        <row r="64">
          <cell r="A64" t="str">
            <v>87-104-0711</v>
          </cell>
          <cell r="B64">
            <v>20</v>
          </cell>
          <cell r="C64">
            <v>20</v>
          </cell>
        </row>
        <row r="65">
          <cell r="A65" t="str">
            <v>87-104-0745</v>
          </cell>
          <cell r="B65">
            <v>5</v>
          </cell>
          <cell r="C65">
            <v>5</v>
          </cell>
        </row>
        <row r="66">
          <cell r="A66" t="str">
            <v>87-104-0764</v>
          </cell>
          <cell r="B66">
            <v>0</v>
          </cell>
          <cell r="C66">
            <v>0</v>
          </cell>
        </row>
        <row r="67">
          <cell r="A67" t="str">
            <v>87-104-0766</v>
          </cell>
          <cell r="B67">
            <v>0</v>
          </cell>
          <cell r="C67">
            <v>0</v>
          </cell>
        </row>
        <row r="68">
          <cell r="A68" t="str">
            <v>87-104-0786</v>
          </cell>
          <cell r="B68">
            <v>-10</v>
          </cell>
          <cell r="C68">
            <v>0</v>
          </cell>
        </row>
        <row r="69">
          <cell r="A69" t="str">
            <v>87-104-0957</v>
          </cell>
          <cell r="B69">
            <v>0</v>
          </cell>
          <cell r="C69">
            <v>0</v>
          </cell>
        </row>
        <row r="70">
          <cell r="A70" t="str">
            <v>87-107-0091</v>
          </cell>
          <cell r="B70">
            <v>0</v>
          </cell>
          <cell r="C70">
            <v>0</v>
          </cell>
        </row>
        <row r="71">
          <cell r="A71" t="str">
            <v>87-107-0092</v>
          </cell>
          <cell r="B71">
            <v>0</v>
          </cell>
          <cell r="C71">
            <v>0</v>
          </cell>
        </row>
        <row r="72">
          <cell r="A72" t="str">
            <v>87-107-0099</v>
          </cell>
          <cell r="B72">
            <v>1</v>
          </cell>
          <cell r="C72">
            <v>1</v>
          </cell>
        </row>
        <row r="73">
          <cell r="A73" t="str">
            <v>87-107-0100</v>
          </cell>
          <cell r="B73">
            <v>65</v>
          </cell>
          <cell r="C73">
            <v>65</v>
          </cell>
        </row>
        <row r="74">
          <cell r="A74" t="str">
            <v>87-107-0101</v>
          </cell>
          <cell r="B74">
            <v>50</v>
          </cell>
          <cell r="C74">
            <v>50</v>
          </cell>
        </row>
        <row r="75">
          <cell r="A75" t="str">
            <v>87-107-0125</v>
          </cell>
          <cell r="B75">
            <v>-10</v>
          </cell>
          <cell r="C75">
            <v>0</v>
          </cell>
        </row>
        <row r="76">
          <cell r="A76" t="str">
            <v>87-107-0128</v>
          </cell>
          <cell r="B76">
            <v>120</v>
          </cell>
          <cell r="C76">
            <v>120</v>
          </cell>
        </row>
        <row r="77">
          <cell r="A77" t="str">
            <v>87-107-0129</v>
          </cell>
          <cell r="B77">
            <v>45</v>
          </cell>
          <cell r="C77">
            <v>45</v>
          </cell>
        </row>
        <row r="78">
          <cell r="A78" t="str">
            <v>87-107-0131</v>
          </cell>
          <cell r="B78">
            <v>5</v>
          </cell>
          <cell r="C78">
            <v>5</v>
          </cell>
        </row>
        <row r="79">
          <cell r="A79" t="str">
            <v>87-107-0132</v>
          </cell>
          <cell r="B79">
            <v>0</v>
          </cell>
          <cell r="C79">
            <v>0</v>
          </cell>
        </row>
        <row r="80">
          <cell r="A80" t="str">
            <v>87-107-0133</v>
          </cell>
          <cell r="B80">
            <v>0</v>
          </cell>
          <cell r="C80">
            <v>0</v>
          </cell>
        </row>
        <row r="81">
          <cell r="A81" t="str">
            <v>87-107-0137</v>
          </cell>
          <cell r="B81">
            <v>0</v>
          </cell>
          <cell r="C81">
            <v>0</v>
          </cell>
        </row>
        <row r="82">
          <cell r="A82" t="str">
            <v>87-107-0143</v>
          </cell>
          <cell r="B82">
            <v>25</v>
          </cell>
          <cell r="C82">
            <v>25</v>
          </cell>
        </row>
        <row r="83">
          <cell r="A83" t="str">
            <v>87-107-0150</v>
          </cell>
          <cell r="B83">
            <v>0</v>
          </cell>
          <cell r="C83">
            <v>0</v>
          </cell>
        </row>
        <row r="84">
          <cell r="A84" t="str">
            <v>87-107-0158</v>
          </cell>
          <cell r="B84">
            <v>0</v>
          </cell>
          <cell r="C84">
            <v>0</v>
          </cell>
        </row>
        <row r="85">
          <cell r="A85" t="str">
            <v>87-107-0169</v>
          </cell>
          <cell r="B85">
            <v>0</v>
          </cell>
          <cell r="C85">
            <v>0</v>
          </cell>
        </row>
        <row r="86">
          <cell r="A86" t="str">
            <v>87-107-0170</v>
          </cell>
          <cell r="B86">
            <v>0</v>
          </cell>
          <cell r="C86">
            <v>0</v>
          </cell>
        </row>
        <row r="87">
          <cell r="A87" t="str">
            <v>87-107-0171</v>
          </cell>
          <cell r="B87">
            <v>18</v>
          </cell>
          <cell r="C87">
            <v>18</v>
          </cell>
        </row>
        <row r="88">
          <cell r="A88" t="str">
            <v>87-107-0172</v>
          </cell>
          <cell r="B88">
            <v>25</v>
          </cell>
          <cell r="C88">
            <v>25</v>
          </cell>
        </row>
        <row r="89">
          <cell r="A89" t="str">
            <v>87-107-0173</v>
          </cell>
          <cell r="B89">
            <v>60</v>
          </cell>
          <cell r="C89">
            <v>60</v>
          </cell>
        </row>
        <row r="90">
          <cell r="A90" t="str">
            <v>87-107-0174</v>
          </cell>
          <cell r="B90">
            <v>-5</v>
          </cell>
          <cell r="C90">
            <v>0</v>
          </cell>
        </row>
        <row r="91">
          <cell r="A91" t="str">
            <v>87-107-0177</v>
          </cell>
          <cell r="B91">
            <v>5</v>
          </cell>
          <cell r="C91">
            <v>5</v>
          </cell>
        </row>
        <row r="92">
          <cell r="A92" t="str">
            <v>87-107-0178</v>
          </cell>
          <cell r="B92">
            <v>0</v>
          </cell>
          <cell r="C92">
            <v>0</v>
          </cell>
        </row>
        <row r="93">
          <cell r="A93" t="str">
            <v>87-107-0183</v>
          </cell>
          <cell r="B93">
            <v>70</v>
          </cell>
          <cell r="C93">
            <v>70</v>
          </cell>
        </row>
        <row r="94">
          <cell r="A94" t="str">
            <v>87-107-0184</v>
          </cell>
          <cell r="B94">
            <v>15</v>
          </cell>
          <cell r="C94">
            <v>15</v>
          </cell>
        </row>
        <row r="95">
          <cell r="A95" t="str">
            <v>87-107-0195</v>
          </cell>
          <cell r="B95">
            <v>-13</v>
          </cell>
          <cell r="C95">
            <v>0</v>
          </cell>
        </row>
        <row r="96">
          <cell r="A96" t="str">
            <v>87-107-0197</v>
          </cell>
          <cell r="B96">
            <v>0</v>
          </cell>
          <cell r="C96">
            <v>0</v>
          </cell>
        </row>
        <row r="97">
          <cell r="A97" t="str">
            <v>87-107-0198</v>
          </cell>
          <cell r="B97">
            <v>0</v>
          </cell>
          <cell r="C97">
            <v>0</v>
          </cell>
        </row>
        <row r="98">
          <cell r="A98" t="str">
            <v>87-107-0200</v>
          </cell>
          <cell r="B98">
            <v>10</v>
          </cell>
          <cell r="C98">
            <v>10</v>
          </cell>
        </row>
        <row r="99">
          <cell r="A99" t="str">
            <v>87-107-0204</v>
          </cell>
          <cell r="B99">
            <v>5</v>
          </cell>
          <cell r="C99">
            <v>5</v>
          </cell>
        </row>
        <row r="100">
          <cell r="A100" t="str">
            <v>87-107-0208</v>
          </cell>
          <cell r="B100">
            <v>30</v>
          </cell>
          <cell r="C100">
            <v>30</v>
          </cell>
        </row>
        <row r="101">
          <cell r="A101" t="str">
            <v>87-107-0209</v>
          </cell>
          <cell r="B101">
            <v>-40</v>
          </cell>
          <cell r="C101">
            <v>0</v>
          </cell>
        </row>
        <row r="102">
          <cell r="A102" t="str">
            <v>87-107-0213</v>
          </cell>
          <cell r="B102">
            <v>0</v>
          </cell>
          <cell r="C102">
            <v>0</v>
          </cell>
        </row>
        <row r="103">
          <cell r="A103" t="str">
            <v>87-107-0214</v>
          </cell>
          <cell r="B103">
            <v>60</v>
          </cell>
          <cell r="C103">
            <v>60</v>
          </cell>
        </row>
        <row r="104">
          <cell r="A104" t="str">
            <v>87-107-0216</v>
          </cell>
          <cell r="B104">
            <v>10</v>
          </cell>
          <cell r="C104">
            <v>10</v>
          </cell>
        </row>
        <row r="105">
          <cell r="A105" t="str">
            <v>87-107-0224</v>
          </cell>
          <cell r="B105">
            <v>30</v>
          </cell>
          <cell r="C105">
            <v>30</v>
          </cell>
        </row>
        <row r="106">
          <cell r="A106" t="str">
            <v>87-107-0234</v>
          </cell>
          <cell r="B106">
            <v>15</v>
          </cell>
          <cell r="C106">
            <v>15</v>
          </cell>
        </row>
        <row r="107">
          <cell r="A107" t="str">
            <v>87-107-0235</v>
          </cell>
          <cell r="B107">
            <v>30</v>
          </cell>
          <cell r="C107">
            <v>30</v>
          </cell>
        </row>
        <row r="108">
          <cell r="A108" t="str">
            <v>87-107-0238</v>
          </cell>
          <cell r="B108">
            <v>0</v>
          </cell>
          <cell r="C108">
            <v>0</v>
          </cell>
        </row>
        <row r="109">
          <cell r="A109" t="str">
            <v>87-107-0241</v>
          </cell>
          <cell r="B109">
            <v>-5</v>
          </cell>
          <cell r="C109">
            <v>0</v>
          </cell>
        </row>
        <row r="110">
          <cell r="A110" t="str">
            <v>87-107-0242</v>
          </cell>
          <cell r="B110">
            <v>0</v>
          </cell>
          <cell r="C110">
            <v>0</v>
          </cell>
        </row>
        <row r="111">
          <cell r="A111" t="str">
            <v>87-107-0243</v>
          </cell>
          <cell r="B111">
            <v>0</v>
          </cell>
          <cell r="C111">
            <v>0</v>
          </cell>
        </row>
        <row r="112">
          <cell r="A112" t="str">
            <v>87-107-0245</v>
          </cell>
          <cell r="B112">
            <v>10</v>
          </cell>
          <cell r="C112">
            <v>10</v>
          </cell>
        </row>
        <row r="113">
          <cell r="A113" t="str">
            <v>87-107-0246</v>
          </cell>
          <cell r="B113">
            <v>-10</v>
          </cell>
          <cell r="C113">
            <v>0</v>
          </cell>
        </row>
        <row r="114">
          <cell r="A114" t="str">
            <v>87-107-0253</v>
          </cell>
          <cell r="B114">
            <v>50</v>
          </cell>
          <cell r="C114">
            <v>50</v>
          </cell>
        </row>
        <row r="115">
          <cell r="A115" t="str">
            <v>87-107-0254</v>
          </cell>
          <cell r="B115">
            <v>10</v>
          </cell>
          <cell r="C115">
            <v>10</v>
          </cell>
        </row>
        <row r="116">
          <cell r="A116" t="str">
            <v>87-107-0298</v>
          </cell>
          <cell r="B116">
            <v>0</v>
          </cell>
          <cell r="C116">
            <v>0</v>
          </cell>
        </row>
        <row r="117">
          <cell r="A117" t="str">
            <v>87-107-0311</v>
          </cell>
          <cell r="B117">
            <v>0</v>
          </cell>
          <cell r="C117">
            <v>0</v>
          </cell>
        </row>
        <row r="118">
          <cell r="A118" t="str">
            <v>87-107-0314</v>
          </cell>
          <cell r="B118">
            <v>0</v>
          </cell>
          <cell r="C118">
            <v>0</v>
          </cell>
        </row>
        <row r="119">
          <cell r="A119" t="str">
            <v>87-107-0315</v>
          </cell>
          <cell r="B119">
            <v>100</v>
          </cell>
          <cell r="C119">
            <v>100</v>
          </cell>
        </row>
        <row r="120">
          <cell r="A120" t="str">
            <v>87-52-0002</v>
          </cell>
          <cell r="B120">
            <v>1335</v>
          </cell>
          <cell r="C120">
            <v>1335</v>
          </cell>
        </row>
        <row r="121">
          <cell r="A121" t="str">
            <v>87-52-0003</v>
          </cell>
          <cell r="B121">
            <v>10</v>
          </cell>
          <cell r="C121">
            <v>10</v>
          </cell>
        </row>
        <row r="122">
          <cell r="A122" t="str">
            <v>87-52-0004</v>
          </cell>
          <cell r="B122">
            <v>0</v>
          </cell>
          <cell r="C122">
            <v>0</v>
          </cell>
        </row>
        <row r="123">
          <cell r="A123" t="str">
            <v>87-52-0005</v>
          </cell>
          <cell r="B123">
            <v>-80</v>
          </cell>
          <cell r="C123">
            <v>0</v>
          </cell>
        </row>
        <row r="124">
          <cell r="A124" t="str">
            <v>87-52-0007</v>
          </cell>
          <cell r="B124">
            <v>145</v>
          </cell>
          <cell r="C124">
            <v>145</v>
          </cell>
        </row>
        <row r="125">
          <cell r="A125" t="str">
            <v>87-52-0011</v>
          </cell>
          <cell r="B125">
            <v>0</v>
          </cell>
          <cell r="C125">
            <v>0</v>
          </cell>
        </row>
        <row r="126">
          <cell r="A126" t="str">
            <v>87-52-0018</v>
          </cell>
          <cell r="B126">
            <v>20</v>
          </cell>
          <cell r="C126">
            <v>20</v>
          </cell>
        </row>
        <row r="127">
          <cell r="A127" t="str">
            <v>87-52-0019</v>
          </cell>
          <cell r="B127">
            <v>1</v>
          </cell>
          <cell r="C127">
            <v>1</v>
          </cell>
        </row>
        <row r="128">
          <cell r="A128" t="str">
            <v>87-52-0021</v>
          </cell>
          <cell r="B128">
            <v>55</v>
          </cell>
          <cell r="C128">
            <v>55</v>
          </cell>
        </row>
        <row r="129">
          <cell r="A129" t="str">
            <v>87-52-0034</v>
          </cell>
          <cell r="B129">
            <v>-25</v>
          </cell>
          <cell r="C129">
            <v>0</v>
          </cell>
        </row>
        <row r="130">
          <cell r="A130" t="str">
            <v>87-52-0035</v>
          </cell>
          <cell r="B130">
            <v>-15</v>
          </cell>
          <cell r="C130">
            <v>0</v>
          </cell>
        </row>
        <row r="131">
          <cell r="A131" t="str">
            <v>87-52-0036</v>
          </cell>
          <cell r="B131">
            <v>-10</v>
          </cell>
          <cell r="C131">
            <v>0</v>
          </cell>
        </row>
        <row r="132">
          <cell r="A132" t="str">
            <v>87-52-0037</v>
          </cell>
          <cell r="B132">
            <v>45</v>
          </cell>
          <cell r="C132">
            <v>45</v>
          </cell>
        </row>
        <row r="133">
          <cell r="A133" t="str">
            <v>87-52-0038</v>
          </cell>
          <cell r="B133">
            <v>0</v>
          </cell>
          <cell r="C133">
            <v>0</v>
          </cell>
        </row>
        <row r="134">
          <cell r="A134" t="str">
            <v>87-52-0039</v>
          </cell>
          <cell r="B134">
            <v>80</v>
          </cell>
          <cell r="C134">
            <v>80</v>
          </cell>
        </row>
        <row r="135">
          <cell r="A135" t="str">
            <v>87-52-0041</v>
          </cell>
          <cell r="B135">
            <v>0</v>
          </cell>
          <cell r="C135">
            <v>0</v>
          </cell>
        </row>
        <row r="136">
          <cell r="A136" t="str">
            <v>87-52-0042</v>
          </cell>
          <cell r="B136">
            <v>50</v>
          </cell>
          <cell r="C136">
            <v>50</v>
          </cell>
        </row>
        <row r="137">
          <cell r="A137" t="str">
            <v>87-52-0043</v>
          </cell>
          <cell r="B137">
            <v>0</v>
          </cell>
          <cell r="C137">
            <v>0</v>
          </cell>
        </row>
        <row r="138">
          <cell r="A138" t="str">
            <v>87-52-0050</v>
          </cell>
          <cell r="B138">
            <v>20</v>
          </cell>
          <cell r="C138">
            <v>20</v>
          </cell>
        </row>
        <row r="139">
          <cell r="A139" t="str">
            <v>87-52-0053</v>
          </cell>
          <cell r="B139">
            <v>75</v>
          </cell>
          <cell r="C139">
            <v>75</v>
          </cell>
        </row>
        <row r="140">
          <cell r="A140" t="str">
            <v>87-52-0055</v>
          </cell>
          <cell r="B140">
            <v>10</v>
          </cell>
          <cell r="C140">
            <v>10</v>
          </cell>
        </row>
        <row r="141">
          <cell r="A141" t="str">
            <v>87-52-0056</v>
          </cell>
          <cell r="B141">
            <v>40</v>
          </cell>
          <cell r="C141">
            <v>40</v>
          </cell>
        </row>
        <row r="142">
          <cell r="A142" t="str">
            <v>87-52-0061</v>
          </cell>
          <cell r="B142">
            <v>25</v>
          </cell>
          <cell r="C142">
            <v>25</v>
          </cell>
        </row>
        <row r="143">
          <cell r="A143" t="str">
            <v>87-52-0068</v>
          </cell>
          <cell r="B143">
            <v>55</v>
          </cell>
          <cell r="C143">
            <v>55</v>
          </cell>
        </row>
        <row r="144">
          <cell r="A144" t="str">
            <v>87-52-0069</v>
          </cell>
          <cell r="B144">
            <v>-25</v>
          </cell>
          <cell r="C144">
            <v>0</v>
          </cell>
        </row>
        <row r="145">
          <cell r="A145" t="str">
            <v>87-52-0070</v>
          </cell>
          <cell r="B145">
            <v>-20</v>
          </cell>
          <cell r="C145">
            <v>0</v>
          </cell>
        </row>
        <row r="146">
          <cell r="A146" t="str">
            <v>87-52-0071</v>
          </cell>
          <cell r="B146">
            <v>155</v>
          </cell>
          <cell r="C146">
            <v>155</v>
          </cell>
        </row>
        <row r="147">
          <cell r="A147" t="str">
            <v>87-52-0072</v>
          </cell>
          <cell r="B147">
            <v>0</v>
          </cell>
          <cell r="C147">
            <v>0</v>
          </cell>
        </row>
        <row r="148">
          <cell r="A148" t="str">
            <v>87-52-0073</v>
          </cell>
          <cell r="B148">
            <v>0</v>
          </cell>
          <cell r="C148">
            <v>0</v>
          </cell>
        </row>
        <row r="149">
          <cell r="A149" t="str">
            <v>87-52-0075</v>
          </cell>
          <cell r="B149">
            <v>0</v>
          </cell>
          <cell r="C149">
            <v>0</v>
          </cell>
        </row>
        <row r="150">
          <cell r="A150" t="str">
            <v>87-52-0077</v>
          </cell>
          <cell r="B150">
            <v>90</v>
          </cell>
          <cell r="C150">
            <v>90</v>
          </cell>
        </row>
        <row r="151">
          <cell r="A151" t="str">
            <v>87-52-0079</v>
          </cell>
          <cell r="B151">
            <v>-39</v>
          </cell>
          <cell r="C151">
            <v>0</v>
          </cell>
        </row>
        <row r="152">
          <cell r="A152" t="str">
            <v>87-52-0080</v>
          </cell>
          <cell r="B152">
            <v>125</v>
          </cell>
          <cell r="C152">
            <v>125</v>
          </cell>
        </row>
        <row r="153">
          <cell r="A153" t="str">
            <v>87-52-0082</v>
          </cell>
          <cell r="B153">
            <v>1</v>
          </cell>
          <cell r="C153">
            <v>1</v>
          </cell>
        </row>
        <row r="154">
          <cell r="A154" t="str">
            <v>87-52-0088</v>
          </cell>
          <cell r="B154">
            <v>0</v>
          </cell>
          <cell r="C154">
            <v>0</v>
          </cell>
        </row>
        <row r="155">
          <cell r="A155" t="str">
            <v>87-52-0091</v>
          </cell>
          <cell r="B155">
            <v>0</v>
          </cell>
          <cell r="C155">
            <v>0</v>
          </cell>
        </row>
        <row r="156">
          <cell r="A156" t="str">
            <v>87-52-0093</v>
          </cell>
          <cell r="B156">
            <v>-25</v>
          </cell>
          <cell r="C156">
            <v>0</v>
          </cell>
        </row>
        <row r="157">
          <cell r="A157" t="str">
            <v>87-52-0094</v>
          </cell>
          <cell r="B157">
            <v>205</v>
          </cell>
          <cell r="C157">
            <v>205</v>
          </cell>
        </row>
        <row r="158">
          <cell r="A158" t="str">
            <v>87-52-0095</v>
          </cell>
          <cell r="B158">
            <v>25</v>
          </cell>
          <cell r="C158">
            <v>25</v>
          </cell>
        </row>
        <row r="159">
          <cell r="A159" t="str">
            <v>87-52-0097</v>
          </cell>
          <cell r="B159">
            <v>70</v>
          </cell>
          <cell r="C159">
            <v>70</v>
          </cell>
        </row>
        <row r="160">
          <cell r="A160" t="str">
            <v>87-52-0098</v>
          </cell>
          <cell r="B160">
            <v>0</v>
          </cell>
          <cell r="C160">
            <v>0</v>
          </cell>
        </row>
        <row r="161">
          <cell r="A161" t="str">
            <v>87-52-0101</v>
          </cell>
          <cell r="B161">
            <v>25</v>
          </cell>
          <cell r="C161">
            <v>25</v>
          </cell>
        </row>
        <row r="162">
          <cell r="A162" t="str">
            <v>87-52-0102</v>
          </cell>
          <cell r="B162">
            <v>10</v>
          </cell>
          <cell r="C162">
            <v>10</v>
          </cell>
        </row>
        <row r="163">
          <cell r="A163" t="str">
            <v>87-52-0104</v>
          </cell>
          <cell r="B163">
            <v>45</v>
          </cell>
          <cell r="C163">
            <v>45</v>
          </cell>
        </row>
        <row r="164">
          <cell r="A164" t="str">
            <v>87-52-0113</v>
          </cell>
          <cell r="B164">
            <v>10</v>
          </cell>
          <cell r="C164">
            <v>10</v>
          </cell>
        </row>
        <row r="165">
          <cell r="A165" t="str">
            <v>87-52-0115</v>
          </cell>
          <cell r="B165">
            <v>5</v>
          </cell>
          <cell r="C165">
            <v>5</v>
          </cell>
        </row>
        <row r="166">
          <cell r="A166" t="str">
            <v>87-52-0116</v>
          </cell>
          <cell r="B166">
            <v>10</v>
          </cell>
          <cell r="C166">
            <v>10</v>
          </cell>
        </row>
        <row r="167">
          <cell r="A167" t="str">
            <v>87-52-0118</v>
          </cell>
          <cell r="B167">
            <v>20</v>
          </cell>
          <cell r="C167">
            <v>20</v>
          </cell>
        </row>
        <row r="168">
          <cell r="A168" t="str">
            <v>87-52-0119</v>
          </cell>
          <cell r="B168">
            <v>180</v>
          </cell>
          <cell r="C168">
            <v>180</v>
          </cell>
        </row>
        <row r="169">
          <cell r="A169" t="str">
            <v>87-52-0123</v>
          </cell>
          <cell r="B169">
            <v>20</v>
          </cell>
          <cell r="C169">
            <v>20</v>
          </cell>
        </row>
        <row r="170">
          <cell r="A170" t="str">
            <v>87-52-0125</v>
          </cell>
          <cell r="B170">
            <v>-20</v>
          </cell>
          <cell r="C170">
            <v>0</v>
          </cell>
        </row>
        <row r="171">
          <cell r="A171" t="str">
            <v>87-52-0126</v>
          </cell>
          <cell r="B171">
            <v>-15</v>
          </cell>
          <cell r="C171">
            <v>0</v>
          </cell>
        </row>
        <row r="172">
          <cell r="A172" t="str">
            <v>87-52-0127</v>
          </cell>
          <cell r="B172">
            <v>0</v>
          </cell>
          <cell r="C172">
            <v>0</v>
          </cell>
        </row>
        <row r="173">
          <cell r="A173" t="str">
            <v>87-52-0136</v>
          </cell>
          <cell r="B173">
            <v>30</v>
          </cell>
          <cell r="C173">
            <v>30</v>
          </cell>
        </row>
        <row r="174">
          <cell r="A174" t="str">
            <v>87-52-0138</v>
          </cell>
          <cell r="B174">
            <v>105</v>
          </cell>
          <cell r="C174">
            <v>105</v>
          </cell>
        </row>
        <row r="175">
          <cell r="A175" t="str">
            <v>87-52-0143</v>
          </cell>
          <cell r="B175">
            <v>435</v>
          </cell>
          <cell r="C175">
            <v>435</v>
          </cell>
        </row>
        <row r="176">
          <cell r="A176" t="str">
            <v>87-52-0144</v>
          </cell>
          <cell r="B176">
            <v>0</v>
          </cell>
          <cell r="C176">
            <v>0</v>
          </cell>
        </row>
        <row r="177">
          <cell r="A177" t="str">
            <v>87-52-0145</v>
          </cell>
          <cell r="B177">
            <v>40</v>
          </cell>
          <cell r="C177">
            <v>40</v>
          </cell>
        </row>
        <row r="178">
          <cell r="A178" t="str">
            <v>87-52-0150</v>
          </cell>
          <cell r="B178">
            <v>0</v>
          </cell>
          <cell r="C178">
            <v>0</v>
          </cell>
        </row>
        <row r="179">
          <cell r="A179" t="str">
            <v>87-52-0151</v>
          </cell>
          <cell r="B179">
            <v>30</v>
          </cell>
          <cell r="C179">
            <v>30</v>
          </cell>
        </row>
        <row r="180">
          <cell r="A180" t="str">
            <v>87-52-0157</v>
          </cell>
          <cell r="B180">
            <v>29</v>
          </cell>
          <cell r="C180">
            <v>29</v>
          </cell>
        </row>
        <row r="181">
          <cell r="A181" t="str">
            <v>87-52-0158</v>
          </cell>
          <cell r="B181">
            <v>24</v>
          </cell>
          <cell r="C181">
            <v>24</v>
          </cell>
        </row>
        <row r="182">
          <cell r="A182" t="str">
            <v>87-52-0159</v>
          </cell>
          <cell r="B182">
            <v>0</v>
          </cell>
          <cell r="C182">
            <v>0</v>
          </cell>
        </row>
        <row r="183">
          <cell r="A183" t="str">
            <v>87-52-0160</v>
          </cell>
          <cell r="B183">
            <v>0</v>
          </cell>
          <cell r="C183">
            <v>0</v>
          </cell>
        </row>
        <row r="184">
          <cell r="A184" t="str">
            <v>87-52-0161</v>
          </cell>
          <cell r="B184">
            <v>30</v>
          </cell>
          <cell r="C184">
            <v>30</v>
          </cell>
        </row>
        <row r="185">
          <cell r="A185" t="str">
            <v>87-52-0162</v>
          </cell>
          <cell r="B185">
            <v>34</v>
          </cell>
          <cell r="C185">
            <v>34</v>
          </cell>
        </row>
        <row r="186">
          <cell r="A186" t="str">
            <v>87-52-0164</v>
          </cell>
          <cell r="B186">
            <v>60</v>
          </cell>
          <cell r="C186">
            <v>60</v>
          </cell>
        </row>
        <row r="187">
          <cell r="A187" t="str">
            <v>87-52-0165</v>
          </cell>
          <cell r="B187">
            <v>5</v>
          </cell>
          <cell r="C187">
            <v>5</v>
          </cell>
        </row>
        <row r="188">
          <cell r="A188" t="str">
            <v>87-52-0166</v>
          </cell>
          <cell r="B188">
            <v>-25</v>
          </cell>
          <cell r="C188">
            <v>0</v>
          </cell>
        </row>
        <row r="189">
          <cell r="A189" t="str">
            <v>87-52-0169</v>
          </cell>
          <cell r="B189">
            <v>35</v>
          </cell>
          <cell r="C189">
            <v>35</v>
          </cell>
        </row>
        <row r="190">
          <cell r="A190" t="str">
            <v>87-52-0170</v>
          </cell>
          <cell r="B190">
            <v>25</v>
          </cell>
          <cell r="C190">
            <v>25</v>
          </cell>
        </row>
        <row r="191">
          <cell r="A191" t="str">
            <v>87-52-0174</v>
          </cell>
          <cell r="B191">
            <v>70</v>
          </cell>
          <cell r="C191">
            <v>70</v>
          </cell>
        </row>
        <row r="192">
          <cell r="A192" t="str">
            <v>87-52-0177</v>
          </cell>
          <cell r="B192">
            <v>15</v>
          </cell>
          <cell r="C192">
            <v>15</v>
          </cell>
        </row>
        <row r="193">
          <cell r="A193" t="str">
            <v>87-52-0178</v>
          </cell>
          <cell r="B193">
            <v>0</v>
          </cell>
          <cell r="C193">
            <v>0</v>
          </cell>
        </row>
        <row r="194">
          <cell r="A194" t="str">
            <v>87-52-0191</v>
          </cell>
          <cell r="B194">
            <v>35</v>
          </cell>
          <cell r="C194">
            <v>35</v>
          </cell>
        </row>
        <row r="195">
          <cell r="A195" t="str">
            <v>87-52-0192</v>
          </cell>
          <cell r="B195">
            <v>35</v>
          </cell>
          <cell r="C195">
            <v>35</v>
          </cell>
        </row>
        <row r="196">
          <cell r="A196" t="str">
            <v>87-52-0193</v>
          </cell>
          <cell r="B196">
            <v>40</v>
          </cell>
          <cell r="C196">
            <v>40</v>
          </cell>
        </row>
        <row r="197">
          <cell r="A197" t="str">
            <v>87-52-0194</v>
          </cell>
          <cell r="B197">
            <v>-10</v>
          </cell>
          <cell r="C197">
            <v>0</v>
          </cell>
        </row>
        <row r="198">
          <cell r="A198" t="str">
            <v>87-52-0195</v>
          </cell>
          <cell r="B198">
            <v>19</v>
          </cell>
          <cell r="C198">
            <v>19</v>
          </cell>
        </row>
        <row r="199">
          <cell r="A199" t="str">
            <v>87-52-0196</v>
          </cell>
          <cell r="B199">
            <v>10</v>
          </cell>
          <cell r="C199">
            <v>10</v>
          </cell>
        </row>
        <row r="200">
          <cell r="A200" t="str">
            <v>87-52-0197</v>
          </cell>
          <cell r="B200">
            <v>-10</v>
          </cell>
          <cell r="C200">
            <v>0</v>
          </cell>
        </row>
        <row r="201">
          <cell r="A201" t="str">
            <v>87-52-0198</v>
          </cell>
          <cell r="B201">
            <v>25</v>
          </cell>
          <cell r="C201">
            <v>25</v>
          </cell>
        </row>
        <row r="202">
          <cell r="A202" t="str">
            <v>87-52-0203</v>
          </cell>
          <cell r="B202">
            <v>11</v>
          </cell>
          <cell r="C202">
            <v>11</v>
          </cell>
        </row>
        <row r="203">
          <cell r="A203" t="str">
            <v>87-52-0205</v>
          </cell>
          <cell r="B203">
            <v>25</v>
          </cell>
          <cell r="C203">
            <v>25</v>
          </cell>
        </row>
        <row r="204">
          <cell r="A204" t="str">
            <v>87-52-0206</v>
          </cell>
          <cell r="B204">
            <v>55</v>
          </cell>
          <cell r="C204">
            <v>55</v>
          </cell>
        </row>
        <row r="205">
          <cell r="A205" t="str">
            <v>87-52-0210</v>
          </cell>
          <cell r="B205">
            <v>-5</v>
          </cell>
          <cell r="C205">
            <v>0</v>
          </cell>
        </row>
        <row r="206">
          <cell r="A206" t="str">
            <v>87-52-0213</v>
          </cell>
          <cell r="B206">
            <v>5</v>
          </cell>
          <cell r="C206">
            <v>5</v>
          </cell>
        </row>
        <row r="207">
          <cell r="A207" t="str">
            <v>87-52-0214</v>
          </cell>
          <cell r="B207">
            <v>80</v>
          </cell>
          <cell r="C207">
            <v>80</v>
          </cell>
        </row>
        <row r="208">
          <cell r="A208" t="str">
            <v>87-52-0216</v>
          </cell>
          <cell r="B208">
            <v>-10</v>
          </cell>
          <cell r="C208">
            <v>0</v>
          </cell>
        </row>
        <row r="209">
          <cell r="A209" t="str">
            <v>87-52-0220</v>
          </cell>
          <cell r="B209">
            <v>-5</v>
          </cell>
          <cell r="C209">
            <v>0</v>
          </cell>
        </row>
        <row r="210">
          <cell r="A210" t="str">
            <v>87-52-0221</v>
          </cell>
          <cell r="B210">
            <v>8</v>
          </cell>
          <cell r="C210">
            <v>8</v>
          </cell>
        </row>
        <row r="211">
          <cell r="A211" t="str">
            <v>87-52-0222</v>
          </cell>
          <cell r="B211">
            <v>-55</v>
          </cell>
          <cell r="C211">
            <v>0</v>
          </cell>
        </row>
        <row r="212">
          <cell r="A212" t="str">
            <v>87-52-0223</v>
          </cell>
          <cell r="B212">
            <v>0</v>
          </cell>
          <cell r="C212">
            <v>0</v>
          </cell>
        </row>
        <row r="213">
          <cell r="A213" t="str">
            <v>87-52-0225</v>
          </cell>
          <cell r="B213">
            <v>0</v>
          </cell>
          <cell r="C213">
            <v>0</v>
          </cell>
        </row>
        <row r="214">
          <cell r="A214" t="str">
            <v>87-52-0229</v>
          </cell>
          <cell r="B214">
            <v>45</v>
          </cell>
          <cell r="C214">
            <v>45</v>
          </cell>
        </row>
        <row r="215">
          <cell r="A215" t="str">
            <v>87-52-0230</v>
          </cell>
          <cell r="B215">
            <v>-10</v>
          </cell>
          <cell r="C215">
            <v>0</v>
          </cell>
        </row>
        <row r="216">
          <cell r="A216" t="str">
            <v>87-52-0231</v>
          </cell>
          <cell r="B216">
            <v>0</v>
          </cell>
          <cell r="C216">
            <v>0</v>
          </cell>
        </row>
        <row r="217">
          <cell r="A217" t="str">
            <v>87-52-0232</v>
          </cell>
          <cell r="B217">
            <v>175</v>
          </cell>
          <cell r="C217">
            <v>175</v>
          </cell>
        </row>
        <row r="218">
          <cell r="A218" t="str">
            <v>87-52-0233</v>
          </cell>
          <cell r="B218">
            <v>25</v>
          </cell>
          <cell r="C218">
            <v>25</v>
          </cell>
        </row>
        <row r="219">
          <cell r="A219" t="str">
            <v>87-52-0234</v>
          </cell>
          <cell r="B219">
            <v>245</v>
          </cell>
          <cell r="C219">
            <v>245</v>
          </cell>
        </row>
        <row r="220">
          <cell r="A220" t="str">
            <v>87-52-0238</v>
          </cell>
          <cell r="B220">
            <v>75</v>
          </cell>
          <cell r="C220">
            <v>75</v>
          </cell>
        </row>
        <row r="221">
          <cell r="A221" t="str">
            <v>87-52-0242</v>
          </cell>
          <cell r="B221">
            <v>-15</v>
          </cell>
          <cell r="C221">
            <v>0</v>
          </cell>
        </row>
        <row r="222">
          <cell r="A222" t="str">
            <v>87-52-0250</v>
          </cell>
          <cell r="B222">
            <v>10</v>
          </cell>
          <cell r="C222">
            <v>10</v>
          </cell>
        </row>
        <row r="223">
          <cell r="A223" t="str">
            <v>87-52-0251</v>
          </cell>
          <cell r="B223">
            <v>30</v>
          </cell>
          <cell r="C223">
            <v>30</v>
          </cell>
        </row>
        <row r="224">
          <cell r="A224" t="str">
            <v>87-52-0252</v>
          </cell>
          <cell r="B224">
            <v>0</v>
          </cell>
          <cell r="C224">
            <v>0</v>
          </cell>
        </row>
        <row r="225">
          <cell r="A225" t="str">
            <v>87-52-0255</v>
          </cell>
          <cell r="B225">
            <v>30</v>
          </cell>
          <cell r="C225">
            <v>30</v>
          </cell>
        </row>
        <row r="226">
          <cell r="A226" t="str">
            <v>87-52-0258</v>
          </cell>
          <cell r="B226">
            <v>165</v>
          </cell>
          <cell r="C226">
            <v>165</v>
          </cell>
        </row>
        <row r="227">
          <cell r="A227" t="str">
            <v>87-52-0262</v>
          </cell>
          <cell r="B227">
            <v>-15</v>
          </cell>
          <cell r="C227">
            <v>0</v>
          </cell>
        </row>
        <row r="228">
          <cell r="A228" t="str">
            <v>87-52-0263</v>
          </cell>
          <cell r="B228">
            <v>-10</v>
          </cell>
          <cell r="C228">
            <v>0</v>
          </cell>
        </row>
        <row r="229">
          <cell r="A229" t="str">
            <v>87-52-0264</v>
          </cell>
          <cell r="B229">
            <v>12</v>
          </cell>
          <cell r="C229">
            <v>12</v>
          </cell>
        </row>
        <row r="230">
          <cell r="A230" t="str">
            <v>87-52-0265</v>
          </cell>
          <cell r="B230">
            <v>50</v>
          </cell>
          <cell r="C230">
            <v>50</v>
          </cell>
        </row>
        <row r="231">
          <cell r="A231" t="str">
            <v>87-52-0266</v>
          </cell>
          <cell r="B231">
            <v>2</v>
          </cell>
          <cell r="C231">
            <v>2</v>
          </cell>
        </row>
        <row r="232">
          <cell r="A232" t="str">
            <v>87-52-0274</v>
          </cell>
          <cell r="B232">
            <v>35</v>
          </cell>
          <cell r="C232">
            <v>35</v>
          </cell>
        </row>
        <row r="233">
          <cell r="A233" t="str">
            <v>87-52-0276</v>
          </cell>
          <cell r="B233">
            <v>40</v>
          </cell>
          <cell r="C233">
            <v>40</v>
          </cell>
        </row>
        <row r="234">
          <cell r="A234" t="str">
            <v>87-52-0277</v>
          </cell>
          <cell r="B234">
            <v>15</v>
          </cell>
          <cell r="C234">
            <v>15</v>
          </cell>
        </row>
        <row r="235">
          <cell r="A235" t="str">
            <v>87-52-0279</v>
          </cell>
          <cell r="B235">
            <v>5</v>
          </cell>
          <cell r="C235">
            <v>5</v>
          </cell>
        </row>
        <row r="236">
          <cell r="A236" t="str">
            <v>87-52-0280</v>
          </cell>
          <cell r="B236">
            <v>35</v>
          </cell>
          <cell r="C236">
            <v>35</v>
          </cell>
        </row>
        <row r="237">
          <cell r="A237" t="str">
            <v>87-52-0284</v>
          </cell>
          <cell r="B237">
            <v>20</v>
          </cell>
          <cell r="C237">
            <v>20</v>
          </cell>
        </row>
        <row r="238">
          <cell r="A238" t="str">
            <v>87-52-0286</v>
          </cell>
          <cell r="B238">
            <v>0</v>
          </cell>
          <cell r="C238">
            <v>0</v>
          </cell>
        </row>
        <row r="239">
          <cell r="A239" t="str">
            <v>87-52-0287</v>
          </cell>
          <cell r="B239">
            <v>5</v>
          </cell>
          <cell r="C239">
            <v>5</v>
          </cell>
        </row>
        <row r="240">
          <cell r="A240" t="str">
            <v>87-52-0288</v>
          </cell>
          <cell r="B240">
            <v>65</v>
          </cell>
          <cell r="C240">
            <v>65</v>
          </cell>
        </row>
        <row r="241">
          <cell r="A241" t="str">
            <v>87-52-0290</v>
          </cell>
          <cell r="B241">
            <v>100</v>
          </cell>
          <cell r="C241">
            <v>100</v>
          </cell>
        </row>
        <row r="242">
          <cell r="A242" t="str">
            <v>87-52-0297</v>
          </cell>
          <cell r="B242">
            <v>0</v>
          </cell>
          <cell r="C242">
            <v>0</v>
          </cell>
        </row>
        <row r="243">
          <cell r="A243" t="str">
            <v>87-52-0299</v>
          </cell>
          <cell r="B243">
            <v>0</v>
          </cell>
          <cell r="C243">
            <v>0</v>
          </cell>
        </row>
        <row r="244">
          <cell r="A244" t="str">
            <v>87-52-0300</v>
          </cell>
          <cell r="B244">
            <v>105</v>
          </cell>
          <cell r="C244">
            <v>105</v>
          </cell>
        </row>
        <row r="245">
          <cell r="A245" t="str">
            <v>87-52-0304</v>
          </cell>
          <cell r="B245">
            <v>340</v>
          </cell>
          <cell r="C245">
            <v>340</v>
          </cell>
        </row>
        <row r="246">
          <cell r="A246" t="str">
            <v>87-52-0305</v>
          </cell>
          <cell r="B246">
            <v>90</v>
          </cell>
          <cell r="C246">
            <v>90</v>
          </cell>
        </row>
        <row r="247">
          <cell r="A247" t="str">
            <v>87-52-0306</v>
          </cell>
          <cell r="B247">
            <v>15</v>
          </cell>
          <cell r="C247">
            <v>15</v>
          </cell>
        </row>
        <row r="248">
          <cell r="A248" t="str">
            <v>87-52-0311</v>
          </cell>
          <cell r="B248">
            <v>0</v>
          </cell>
          <cell r="C248">
            <v>0</v>
          </cell>
        </row>
        <row r="249">
          <cell r="A249" t="str">
            <v>87-52-0312</v>
          </cell>
          <cell r="B249">
            <v>30</v>
          </cell>
          <cell r="C249">
            <v>30</v>
          </cell>
        </row>
        <row r="250">
          <cell r="A250" t="str">
            <v>87-52-0315</v>
          </cell>
          <cell r="B250">
            <v>20</v>
          </cell>
          <cell r="C250">
            <v>20</v>
          </cell>
        </row>
        <row r="251">
          <cell r="A251" t="str">
            <v>87-52-0318</v>
          </cell>
          <cell r="B251">
            <v>19</v>
          </cell>
          <cell r="C251">
            <v>19</v>
          </cell>
        </row>
        <row r="252">
          <cell r="A252" t="str">
            <v>87-52-0335</v>
          </cell>
          <cell r="B252">
            <v>-220</v>
          </cell>
          <cell r="C252">
            <v>0</v>
          </cell>
        </row>
        <row r="253">
          <cell r="A253" t="str">
            <v>87-52-0340</v>
          </cell>
          <cell r="B253">
            <v>0</v>
          </cell>
          <cell r="C253">
            <v>0</v>
          </cell>
        </row>
        <row r="254">
          <cell r="A254" t="str">
            <v>87-52-0341</v>
          </cell>
          <cell r="B254">
            <v>3</v>
          </cell>
          <cell r="C254">
            <v>3</v>
          </cell>
        </row>
        <row r="255">
          <cell r="A255" t="str">
            <v>87-52-0342</v>
          </cell>
          <cell r="B255">
            <v>-5</v>
          </cell>
          <cell r="C255">
            <v>0</v>
          </cell>
        </row>
        <row r="256">
          <cell r="A256" t="str">
            <v>87-52-0344</v>
          </cell>
          <cell r="B256">
            <v>-15</v>
          </cell>
          <cell r="C256">
            <v>0</v>
          </cell>
        </row>
        <row r="257">
          <cell r="A257" t="str">
            <v>87-52-0346</v>
          </cell>
          <cell r="B257">
            <v>-15</v>
          </cell>
          <cell r="C257">
            <v>0</v>
          </cell>
        </row>
        <row r="258">
          <cell r="A258" t="str">
            <v>87-52-0379</v>
          </cell>
          <cell r="B258">
            <v>18</v>
          </cell>
          <cell r="C258">
            <v>18</v>
          </cell>
        </row>
        <row r="259">
          <cell r="A259" t="str">
            <v>87-52-0380</v>
          </cell>
          <cell r="B259">
            <v>0</v>
          </cell>
          <cell r="C259">
            <v>0</v>
          </cell>
        </row>
        <row r="260">
          <cell r="A260" t="str">
            <v>87-52-0381</v>
          </cell>
          <cell r="B260">
            <v>70</v>
          </cell>
          <cell r="C260">
            <v>70</v>
          </cell>
        </row>
        <row r="261">
          <cell r="A261" t="str">
            <v>87-52-0382</v>
          </cell>
          <cell r="B261">
            <v>0</v>
          </cell>
          <cell r="C261">
            <v>0</v>
          </cell>
        </row>
        <row r="262">
          <cell r="A262" t="str">
            <v>87-52-0387</v>
          </cell>
          <cell r="B262">
            <v>0</v>
          </cell>
          <cell r="C262">
            <v>0</v>
          </cell>
        </row>
        <row r="263">
          <cell r="A263" t="str">
            <v>87-52-0388</v>
          </cell>
          <cell r="B263">
            <v>0</v>
          </cell>
          <cell r="C263">
            <v>0</v>
          </cell>
        </row>
        <row r="264">
          <cell r="A264" t="str">
            <v>87-52-0391</v>
          </cell>
          <cell r="B264">
            <v>7</v>
          </cell>
          <cell r="C264">
            <v>7</v>
          </cell>
        </row>
        <row r="265">
          <cell r="A265" t="str">
            <v>87-52-0392</v>
          </cell>
          <cell r="B265">
            <v>25</v>
          </cell>
          <cell r="C265">
            <v>25</v>
          </cell>
        </row>
        <row r="266">
          <cell r="A266" t="str">
            <v>87-52-0395</v>
          </cell>
          <cell r="B266">
            <v>0</v>
          </cell>
          <cell r="C266">
            <v>0</v>
          </cell>
        </row>
        <row r="267">
          <cell r="A267" t="str">
            <v>87-52-0399</v>
          </cell>
          <cell r="B267">
            <v>6</v>
          </cell>
          <cell r="C267">
            <v>6</v>
          </cell>
        </row>
        <row r="268">
          <cell r="A268" t="str">
            <v>87-52-0448</v>
          </cell>
          <cell r="B268">
            <v>25</v>
          </cell>
          <cell r="C268">
            <v>25</v>
          </cell>
        </row>
        <row r="269">
          <cell r="A269" t="str">
            <v>87-52-0465</v>
          </cell>
          <cell r="B269">
            <v>0</v>
          </cell>
          <cell r="C269">
            <v>0</v>
          </cell>
        </row>
        <row r="270">
          <cell r="A270" t="str">
            <v>87-52-0488</v>
          </cell>
          <cell r="B270">
            <v>5</v>
          </cell>
          <cell r="C270">
            <v>5</v>
          </cell>
        </row>
        <row r="271">
          <cell r="A271" t="str">
            <v>87-52-0489</v>
          </cell>
          <cell r="B271">
            <v>-20</v>
          </cell>
          <cell r="C271">
            <v>0</v>
          </cell>
        </row>
        <row r="272">
          <cell r="A272" t="str">
            <v>87-52-0493</v>
          </cell>
          <cell r="B272">
            <v>0</v>
          </cell>
          <cell r="C272">
            <v>0</v>
          </cell>
        </row>
        <row r="273">
          <cell r="A273" t="str">
            <v>87-52-0495</v>
          </cell>
          <cell r="B273">
            <v>25</v>
          </cell>
          <cell r="C273">
            <v>25</v>
          </cell>
        </row>
        <row r="274">
          <cell r="A274" t="str">
            <v>87-52-0500</v>
          </cell>
          <cell r="B274">
            <v>20</v>
          </cell>
          <cell r="C274">
            <v>20</v>
          </cell>
        </row>
        <row r="275">
          <cell r="A275" t="str">
            <v>87-52-0501</v>
          </cell>
          <cell r="B275">
            <v>5</v>
          </cell>
          <cell r="C275">
            <v>5</v>
          </cell>
        </row>
        <row r="276">
          <cell r="A276" t="str">
            <v>87-52-0503</v>
          </cell>
          <cell r="B276">
            <v>35</v>
          </cell>
          <cell r="C276">
            <v>35</v>
          </cell>
        </row>
        <row r="277">
          <cell r="A277" t="str">
            <v>87-52-0511</v>
          </cell>
          <cell r="B277">
            <v>0</v>
          </cell>
          <cell r="C277">
            <v>0</v>
          </cell>
        </row>
        <row r="278">
          <cell r="A278" t="str">
            <v>87-52-0512</v>
          </cell>
          <cell r="B278">
            <v>0</v>
          </cell>
          <cell r="C278">
            <v>0</v>
          </cell>
        </row>
        <row r="279">
          <cell r="A279" t="str">
            <v>87-52-0515</v>
          </cell>
          <cell r="B279">
            <v>25</v>
          </cell>
          <cell r="C279">
            <v>25</v>
          </cell>
        </row>
        <row r="280">
          <cell r="A280" t="str">
            <v>87-52-0516</v>
          </cell>
          <cell r="B280">
            <v>-15</v>
          </cell>
          <cell r="C280">
            <v>0</v>
          </cell>
        </row>
        <row r="281">
          <cell r="A281" t="str">
            <v>87-52-0526</v>
          </cell>
          <cell r="B281">
            <v>30</v>
          </cell>
          <cell r="C281">
            <v>30</v>
          </cell>
        </row>
        <row r="282">
          <cell r="A282" t="str">
            <v>87-52-0541</v>
          </cell>
          <cell r="B282">
            <v>60</v>
          </cell>
          <cell r="C282">
            <v>60</v>
          </cell>
        </row>
        <row r="283">
          <cell r="A283" t="str">
            <v>87-52-0542</v>
          </cell>
          <cell r="B283">
            <v>-30</v>
          </cell>
          <cell r="C283">
            <v>0</v>
          </cell>
        </row>
        <row r="284">
          <cell r="A284" t="str">
            <v>87-52-0551</v>
          </cell>
          <cell r="B284">
            <v>30</v>
          </cell>
          <cell r="C284">
            <v>30</v>
          </cell>
        </row>
        <row r="285">
          <cell r="A285" t="str">
            <v>87-52-0552</v>
          </cell>
          <cell r="B285">
            <v>20</v>
          </cell>
          <cell r="C285">
            <v>20</v>
          </cell>
        </row>
        <row r="286">
          <cell r="A286" t="str">
            <v>87-52-0575</v>
          </cell>
          <cell r="B286">
            <v>65</v>
          </cell>
          <cell r="C286">
            <v>65</v>
          </cell>
        </row>
        <row r="287">
          <cell r="A287" t="str">
            <v>87-52-0576</v>
          </cell>
          <cell r="B287">
            <v>65</v>
          </cell>
          <cell r="C287">
            <v>65</v>
          </cell>
        </row>
        <row r="288">
          <cell r="A288" t="str">
            <v>87-52-0579</v>
          </cell>
          <cell r="B288">
            <v>55</v>
          </cell>
          <cell r="C288">
            <v>55</v>
          </cell>
        </row>
        <row r="289">
          <cell r="A289" t="str">
            <v>87-52-0585</v>
          </cell>
          <cell r="B289">
            <v>20</v>
          </cell>
          <cell r="C289">
            <v>20</v>
          </cell>
        </row>
        <row r="290">
          <cell r="A290" t="str">
            <v>87-77-0017</v>
          </cell>
          <cell r="B290">
            <v>0</v>
          </cell>
          <cell r="C290">
            <v>0</v>
          </cell>
        </row>
        <row r="291">
          <cell r="A291" t="str">
            <v>87-77-0023</v>
          </cell>
          <cell r="B291">
            <v>40</v>
          </cell>
          <cell r="C291">
            <v>40</v>
          </cell>
        </row>
        <row r="292">
          <cell r="A292" t="str">
            <v>87-77-0039</v>
          </cell>
          <cell r="B292">
            <v>0</v>
          </cell>
          <cell r="C292">
            <v>0</v>
          </cell>
        </row>
        <row r="293">
          <cell r="A293" t="str">
            <v>87-77-0040</v>
          </cell>
          <cell r="B293">
            <v>20</v>
          </cell>
          <cell r="C293">
            <v>20</v>
          </cell>
        </row>
        <row r="294">
          <cell r="A294" t="str">
            <v>87-77-0045</v>
          </cell>
          <cell r="B294">
            <v>0</v>
          </cell>
          <cell r="C294">
            <v>0</v>
          </cell>
        </row>
        <row r="295">
          <cell r="A295" t="str">
            <v>87-77-0053</v>
          </cell>
          <cell r="B295">
            <v>0</v>
          </cell>
          <cell r="C295">
            <v>0</v>
          </cell>
        </row>
        <row r="296">
          <cell r="A296" t="str">
            <v>87-77-1308</v>
          </cell>
          <cell r="B296">
            <v>0</v>
          </cell>
          <cell r="C296">
            <v>0</v>
          </cell>
        </row>
        <row r="297">
          <cell r="A297" t="str">
            <v>87-77-1314</v>
          </cell>
          <cell r="B297">
            <v>52</v>
          </cell>
          <cell r="C297">
            <v>52</v>
          </cell>
        </row>
        <row r="298">
          <cell r="A298" t="str">
            <v>87-77-1315</v>
          </cell>
          <cell r="B298">
            <v>45</v>
          </cell>
          <cell r="C298">
            <v>45</v>
          </cell>
        </row>
        <row r="299">
          <cell r="A299" t="str">
            <v>87-77-1331</v>
          </cell>
          <cell r="B299">
            <v>0</v>
          </cell>
          <cell r="C299">
            <v>0</v>
          </cell>
        </row>
        <row r="300">
          <cell r="A300" t="str">
            <v>87-77-1332</v>
          </cell>
          <cell r="B300">
            <v>45</v>
          </cell>
          <cell r="C300">
            <v>45</v>
          </cell>
        </row>
        <row r="301">
          <cell r="A301" t="str">
            <v>87-77-1336</v>
          </cell>
          <cell r="B301">
            <v>0</v>
          </cell>
          <cell r="C301">
            <v>0</v>
          </cell>
        </row>
        <row r="302">
          <cell r="A302" t="str">
            <v>87-77-1344</v>
          </cell>
          <cell r="B302">
            <v>0</v>
          </cell>
          <cell r="C302">
            <v>0</v>
          </cell>
        </row>
        <row r="303">
          <cell r="A303" t="str">
            <v>87-77-1346</v>
          </cell>
          <cell r="B303">
            <v>95</v>
          </cell>
          <cell r="C303">
            <v>95</v>
          </cell>
        </row>
        <row r="304">
          <cell r="A304" t="str">
            <v>87-77-1379</v>
          </cell>
          <cell r="B304">
            <v>-15</v>
          </cell>
          <cell r="C304">
            <v>0</v>
          </cell>
        </row>
        <row r="305">
          <cell r="A305" t="str">
            <v>87-77-1381</v>
          </cell>
          <cell r="B305">
            <v>55</v>
          </cell>
          <cell r="C305">
            <v>55</v>
          </cell>
        </row>
        <row r="306">
          <cell r="A306" t="str">
            <v>87-77-1399</v>
          </cell>
          <cell r="B306">
            <v>35</v>
          </cell>
          <cell r="C306">
            <v>35</v>
          </cell>
        </row>
        <row r="307">
          <cell r="A307" t="str">
            <v>87-77-1422</v>
          </cell>
          <cell r="B307">
            <v>0</v>
          </cell>
          <cell r="C307">
            <v>0</v>
          </cell>
        </row>
        <row r="308">
          <cell r="A308" t="str">
            <v>87-77-1428</v>
          </cell>
          <cell r="B308">
            <v>210</v>
          </cell>
          <cell r="C308">
            <v>210</v>
          </cell>
        </row>
        <row r="309">
          <cell r="A309" t="str">
            <v>87-77-1434</v>
          </cell>
          <cell r="B309">
            <v>195</v>
          </cell>
          <cell r="C309">
            <v>195</v>
          </cell>
        </row>
        <row r="310">
          <cell r="A310" t="str">
            <v>87-77-1456</v>
          </cell>
          <cell r="B310">
            <v>0</v>
          </cell>
          <cell r="C310">
            <v>0</v>
          </cell>
        </row>
        <row r="311">
          <cell r="A311" t="str">
            <v>87-77-1472</v>
          </cell>
          <cell r="B311">
            <v>20</v>
          </cell>
          <cell r="C311">
            <v>20</v>
          </cell>
        </row>
        <row r="312">
          <cell r="A312" t="str">
            <v>87-77-1479</v>
          </cell>
          <cell r="B312">
            <v>0</v>
          </cell>
          <cell r="C312">
            <v>0</v>
          </cell>
        </row>
        <row r="313">
          <cell r="A313" t="str">
            <v>87-77-1501</v>
          </cell>
          <cell r="B313">
            <v>0</v>
          </cell>
          <cell r="C313">
            <v>0</v>
          </cell>
        </row>
        <row r="314">
          <cell r="A314" t="str">
            <v>87-77-1556</v>
          </cell>
          <cell r="B314">
            <v>190</v>
          </cell>
          <cell r="C314">
            <v>190</v>
          </cell>
        </row>
        <row r="315">
          <cell r="A315" t="str">
            <v>87-77-1557</v>
          </cell>
          <cell r="B315">
            <v>0</v>
          </cell>
          <cell r="C315">
            <v>0</v>
          </cell>
        </row>
        <row r="316">
          <cell r="A316" t="str">
            <v>87-77-1606</v>
          </cell>
          <cell r="B316">
            <v>-20</v>
          </cell>
          <cell r="C316">
            <v>0</v>
          </cell>
        </row>
        <row r="317">
          <cell r="A317" t="str">
            <v>87-77-1643</v>
          </cell>
          <cell r="B317">
            <v>-40</v>
          </cell>
          <cell r="C317">
            <v>0</v>
          </cell>
        </row>
        <row r="318">
          <cell r="A318" t="str">
            <v>87-77-1654</v>
          </cell>
          <cell r="B318">
            <v>20</v>
          </cell>
          <cell r="C318">
            <v>20</v>
          </cell>
        </row>
        <row r="319">
          <cell r="A319" t="str">
            <v>87-77-1691</v>
          </cell>
          <cell r="B319">
            <v>70</v>
          </cell>
          <cell r="C319">
            <v>70</v>
          </cell>
        </row>
        <row r="320">
          <cell r="A320" t="str">
            <v>87-77-1692</v>
          </cell>
          <cell r="B320">
            <v>-10</v>
          </cell>
          <cell r="C320">
            <v>0</v>
          </cell>
        </row>
        <row r="321">
          <cell r="A321" t="str">
            <v>87-77-1706</v>
          </cell>
          <cell r="B321">
            <v>105</v>
          </cell>
          <cell r="C321">
            <v>105</v>
          </cell>
        </row>
        <row r="322">
          <cell r="A322" t="str">
            <v>87-77-1707</v>
          </cell>
          <cell r="B322">
            <v>175</v>
          </cell>
          <cell r="C322">
            <v>175</v>
          </cell>
        </row>
        <row r="323">
          <cell r="A323" t="str">
            <v>87-77-1733</v>
          </cell>
          <cell r="B323">
            <v>10</v>
          </cell>
          <cell r="C323">
            <v>10</v>
          </cell>
        </row>
        <row r="324">
          <cell r="A324" t="str">
            <v>87-77-1735</v>
          </cell>
          <cell r="B324">
            <v>2</v>
          </cell>
          <cell r="C324">
            <v>2</v>
          </cell>
        </row>
        <row r="325">
          <cell r="A325" t="str">
            <v>87-77-1736</v>
          </cell>
          <cell r="B325">
            <v>-25</v>
          </cell>
          <cell r="C325">
            <v>0</v>
          </cell>
        </row>
        <row r="326">
          <cell r="A326" t="str">
            <v>87-77-1737</v>
          </cell>
          <cell r="B326">
            <v>5</v>
          </cell>
          <cell r="C326">
            <v>5</v>
          </cell>
        </row>
        <row r="327">
          <cell r="A327" t="str">
            <v>87-77-1767</v>
          </cell>
          <cell r="B327">
            <v>45</v>
          </cell>
          <cell r="C327">
            <v>45</v>
          </cell>
        </row>
        <row r="328">
          <cell r="A328" t="str">
            <v>87-77-1768</v>
          </cell>
          <cell r="B328">
            <v>-45</v>
          </cell>
          <cell r="C328">
            <v>0</v>
          </cell>
        </row>
        <row r="329">
          <cell r="A329" t="str">
            <v>87-77-1788</v>
          </cell>
          <cell r="B329">
            <v>70</v>
          </cell>
          <cell r="C329">
            <v>70</v>
          </cell>
        </row>
        <row r="330">
          <cell r="A330" t="str">
            <v>87-77-1789</v>
          </cell>
          <cell r="B330">
            <v>-30</v>
          </cell>
          <cell r="C330">
            <v>0</v>
          </cell>
        </row>
        <row r="331">
          <cell r="A331" t="str">
            <v>87-77-1830</v>
          </cell>
          <cell r="B331">
            <v>5</v>
          </cell>
          <cell r="C331">
            <v>5</v>
          </cell>
        </row>
        <row r="332">
          <cell r="A332" t="str">
            <v>87-77-1834</v>
          </cell>
          <cell r="B332">
            <v>0</v>
          </cell>
          <cell r="C332">
            <v>0</v>
          </cell>
        </row>
        <row r="333">
          <cell r="A333" t="str">
            <v>87-77-1848</v>
          </cell>
          <cell r="B333">
            <v>0</v>
          </cell>
          <cell r="C333">
            <v>0</v>
          </cell>
        </row>
        <row r="334">
          <cell r="A334" t="str">
            <v>87-77-1858</v>
          </cell>
          <cell r="B334">
            <v>-5</v>
          </cell>
          <cell r="C334">
            <v>0</v>
          </cell>
        </row>
        <row r="335">
          <cell r="A335" t="str">
            <v>87-77-1859</v>
          </cell>
          <cell r="B335">
            <v>40</v>
          </cell>
          <cell r="C335">
            <v>40</v>
          </cell>
        </row>
        <row r="336">
          <cell r="A336" t="str">
            <v>87-77-1862</v>
          </cell>
          <cell r="B336">
            <v>35</v>
          </cell>
          <cell r="C336">
            <v>35</v>
          </cell>
        </row>
        <row r="337">
          <cell r="A337" t="str">
            <v>87-77-1871</v>
          </cell>
          <cell r="B337">
            <v>0</v>
          </cell>
          <cell r="C337">
            <v>0</v>
          </cell>
        </row>
        <row r="338">
          <cell r="A338" t="str">
            <v>87-77-1904</v>
          </cell>
          <cell r="B338">
            <v>0</v>
          </cell>
          <cell r="C338">
            <v>0</v>
          </cell>
        </row>
        <row r="339">
          <cell r="A339" t="str">
            <v>87-77-1908</v>
          </cell>
          <cell r="B339">
            <v>0</v>
          </cell>
          <cell r="C339">
            <v>0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C1">
            <v>11905</v>
          </cell>
        </row>
        <row r="2">
          <cell r="A2" t="str">
            <v>Артикул</v>
          </cell>
          <cell r="B2" t="str">
            <v>Номенклатура</v>
          </cell>
          <cell r="C2" t="str">
            <v>отказ</v>
          </cell>
        </row>
        <row r="3">
          <cell r="A3" t="str">
            <v>87-104-0004</v>
          </cell>
          <cell r="B3" t="str">
            <v>Пион молочноцветковый (Paeonia lactiflora Albert Crousse BR 2-3 eye)</v>
          </cell>
          <cell r="C3">
            <v>0</v>
          </cell>
        </row>
        <row r="4">
          <cell r="A4" t="str">
            <v>87-104-0005</v>
          </cell>
          <cell r="B4" t="str">
            <v>Пион молочноцветковый (Paeonia lactiflora Albert Crousse BR 3-5 eye)</v>
          </cell>
          <cell r="C4">
            <v>0</v>
          </cell>
        </row>
        <row r="5">
          <cell r="A5" t="str">
            <v>87-104-0010</v>
          </cell>
          <cell r="B5" t="str">
            <v>Пион молочноцветковый (Paeonia lactiflora Alice Harding BR 2-3 eye)</v>
          </cell>
          <cell r="C5">
            <v>0</v>
          </cell>
        </row>
        <row r="6">
          <cell r="A6" t="str">
            <v>87-104-0017</v>
          </cell>
          <cell r="B6" t="str">
            <v>Пион молочноцветковый (Paeonia lactiflora Amalia Olsen BR 3-5 eye)</v>
          </cell>
          <cell r="C6">
            <v>0</v>
          </cell>
        </row>
        <row r="7">
          <cell r="A7" t="str">
            <v>87-104-0018</v>
          </cell>
          <cell r="B7" t="str">
            <v>Пион гибридный (Paeonia hybrida America BR 2-3 eye)</v>
          </cell>
          <cell r="C7">
            <v>0</v>
          </cell>
        </row>
        <row r="8">
          <cell r="A8" t="str">
            <v>87-104-0038</v>
          </cell>
          <cell r="B8" t="str">
            <v>Пион молочноцветковый (Paeonia lactiflora Barbara BR 2-3 eye)</v>
          </cell>
          <cell r="C8">
            <v>0</v>
          </cell>
        </row>
        <row r="9">
          <cell r="A9" t="str">
            <v>87-104-0056</v>
          </cell>
          <cell r="B9" t="str">
            <v>Пион молочноцветковый (Paeonia lactiflora Blush Queen BR 3-5 eye)</v>
          </cell>
          <cell r="C9">
            <v>0</v>
          </cell>
        </row>
        <row r="10">
          <cell r="A10" t="str">
            <v>87-104-0057</v>
          </cell>
          <cell r="B10" t="str">
            <v>Пион гибридный (Paeonia hybrida Blushing Princess BR 2-3 eye)</v>
          </cell>
          <cell r="C10">
            <v>0</v>
          </cell>
        </row>
        <row r="11">
          <cell r="A11" t="str">
            <v>87-104-0089</v>
          </cell>
          <cell r="B11" t="str">
            <v>Пион молочноцветковый (Paeonia lactiflora Butter bowl BR 3-5 eye)</v>
          </cell>
          <cell r="C11">
            <v>0</v>
          </cell>
        </row>
        <row r="12">
          <cell r="A12" t="str">
            <v>87-104-0139</v>
          </cell>
          <cell r="B12" t="str">
            <v>Пион молочноцветковый (Paeonia lactiflora Cora Stubbs BR 3-5 eye)</v>
          </cell>
          <cell r="C12">
            <v>0</v>
          </cell>
        </row>
        <row r="13">
          <cell r="A13" t="str">
            <v>87-104-0148</v>
          </cell>
          <cell r="B13" t="str">
            <v>Пион гибридный (Paeonia hybrida Coral Magic BR 3-5 eye)</v>
          </cell>
          <cell r="C13">
            <v>0</v>
          </cell>
        </row>
        <row r="14">
          <cell r="A14" t="str">
            <v>87-104-0152</v>
          </cell>
          <cell r="B14" t="str">
            <v>Пион молочноцветковый (Paeonia lactiflora Cotton Candy BR 3-5 eye)</v>
          </cell>
          <cell r="C14">
            <v>0</v>
          </cell>
        </row>
        <row r="15">
          <cell r="A15" t="str">
            <v>87-104-0154</v>
          </cell>
          <cell r="B15" t="str">
            <v>Пион молочноцветковый (Paeonia lactiflora Couronne d'Or BR 3-5 eye)</v>
          </cell>
          <cell r="C15">
            <v>0</v>
          </cell>
        </row>
        <row r="16">
          <cell r="A16" t="str">
            <v>87-104-0257</v>
          </cell>
          <cell r="B16" t="str">
            <v>Пион молочноцветковый (Paeonia lactiflora Green Halo BR 2-3 eye)</v>
          </cell>
          <cell r="C16">
            <v>0</v>
          </cell>
        </row>
        <row r="17">
          <cell r="A17" t="str">
            <v>87-104-0258</v>
          </cell>
          <cell r="B17" t="str">
            <v>Пион молочноцветковый (Paeonia lactiflora Green Halo BR 3-5 eye)</v>
          </cell>
          <cell r="C17">
            <v>0</v>
          </cell>
        </row>
        <row r="18">
          <cell r="A18" t="str">
            <v>87-104-0273</v>
          </cell>
          <cell r="B18" t="str">
            <v>Пион молочноцветковый (Paeonia lactiflora Hot Chocolate BR 3-5 eye)</v>
          </cell>
          <cell r="C18">
            <v>0</v>
          </cell>
        </row>
        <row r="19">
          <cell r="A19" t="str">
            <v>87-104-0309</v>
          </cell>
          <cell r="B19" t="str">
            <v xml:space="preserve">Пион молочноцветковый (Paeonia lactiflora Kings Day BR 2-3 eye) </v>
          </cell>
          <cell r="C19">
            <v>0</v>
          </cell>
        </row>
        <row r="20">
          <cell r="A20" t="str">
            <v>87-104-0321</v>
          </cell>
          <cell r="B20" t="str">
            <v>Пион молочноцветковый (Paeonia lactiflora Lady Alexander Duff BR 3-5 eye)</v>
          </cell>
          <cell r="C20">
            <v>0</v>
          </cell>
        </row>
        <row r="21">
          <cell r="A21" t="str">
            <v>87-104-0360</v>
          </cell>
          <cell r="B21" t="str">
            <v>Пион гибридный (Paeonia hybrida Mackinac Grand BR 2-3 eye)</v>
          </cell>
          <cell r="C21">
            <v>0</v>
          </cell>
        </row>
        <row r="22">
          <cell r="A22" t="str">
            <v>87-104-0361</v>
          </cell>
          <cell r="B22" t="str">
            <v>Пион гибридный (Paeonia hybrida Mackinac Grand BR 3-5 eye)</v>
          </cell>
          <cell r="C22">
            <v>0</v>
          </cell>
        </row>
        <row r="23">
          <cell r="A23" t="str">
            <v>87-104-0362</v>
          </cell>
          <cell r="B23" t="str">
            <v>Пион молочноцветковый (Paeonia lactiflora Madame Calot BR 2-3 eye)</v>
          </cell>
          <cell r="C23">
            <v>0</v>
          </cell>
        </row>
        <row r="24">
          <cell r="A24" t="str">
            <v>87-104-0363</v>
          </cell>
          <cell r="B24" t="str">
            <v>Пион молочноцветковый (Paeonia lactiflora Madame Calot BR 3-5 eye)</v>
          </cell>
          <cell r="C24">
            <v>0</v>
          </cell>
        </row>
        <row r="25">
          <cell r="A25" t="str">
            <v>87-104-0367</v>
          </cell>
          <cell r="B25" t="str">
            <v>Пион молочноцветковый (Paeonia lactiflora Madame de Verneville BR 3-5 eye)</v>
          </cell>
          <cell r="C25">
            <v>0</v>
          </cell>
        </row>
        <row r="26">
          <cell r="A26" t="str">
            <v>87-104-0404</v>
          </cell>
          <cell r="B26" t="str">
            <v>Пион молочноцветковый (Paeonia lactiflora Monsieur Jules Elie BR 3-5 eye)</v>
          </cell>
          <cell r="C26">
            <v>0</v>
          </cell>
        </row>
        <row r="27">
          <cell r="A27" t="str">
            <v>87-104-0414</v>
          </cell>
          <cell r="B27" t="str">
            <v>Пион молочноцветковый (Paeonia lactiflora Moon River BR 3-5 eye)</v>
          </cell>
          <cell r="C27">
            <v>0</v>
          </cell>
        </row>
        <row r="28">
          <cell r="A28" t="str">
            <v>87-104-0417</v>
          </cell>
          <cell r="B28" t="str">
            <v>Пион молочноцветковый (Paeonia lactiflora Morning Kiss BR 2-3 eye)</v>
          </cell>
          <cell r="C28">
            <v>0</v>
          </cell>
        </row>
        <row r="29">
          <cell r="A29" t="str">
            <v>87-104-0418</v>
          </cell>
          <cell r="B29" t="str">
            <v>Пион молочноцветковый (Paeonia lactiflora Morning Kiss BR 3-5 eye)</v>
          </cell>
          <cell r="C29">
            <v>0</v>
          </cell>
        </row>
        <row r="30">
          <cell r="A30" t="str">
            <v>87-104-0433</v>
          </cell>
          <cell r="B30" t="str">
            <v>Пион молочноцветковый (Paeonia lactiflora Neon BR 2-3 eye)</v>
          </cell>
          <cell r="C30">
            <v>0</v>
          </cell>
        </row>
        <row r="31">
          <cell r="A31" t="str">
            <v>87-104-0434</v>
          </cell>
          <cell r="B31" t="str">
            <v>Пион молочноцветковый (Paeonia lactiflora Neon BR 3-5 eye)</v>
          </cell>
          <cell r="C31">
            <v>0</v>
          </cell>
        </row>
        <row r="32">
          <cell r="A32" t="str">
            <v>87-104-0442</v>
          </cell>
          <cell r="B32" t="str">
            <v>Пион гибридный (Paeonia hybrida Nosegay BR 3-5 eye)</v>
          </cell>
          <cell r="C32">
            <v>0</v>
          </cell>
        </row>
        <row r="33">
          <cell r="A33" t="str">
            <v>87-104-0462</v>
          </cell>
          <cell r="B33" t="str">
            <v>Пион молочноцветковый (Paeonia lactiflora Peaches and Cream BR 3-5 eye)</v>
          </cell>
          <cell r="C33">
            <v>0</v>
          </cell>
        </row>
        <row r="34">
          <cell r="A34" t="str">
            <v>87-104-0472</v>
          </cell>
          <cell r="B34" t="str">
            <v>Пион молочноцветковый (Paeonia lactiflora Pietertje Vriend BR 2-3 eye)</v>
          </cell>
          <cell r="C34">
            <v>0</v>
          </cell>
        </row>
        <row r="35">
          <cell r="A35" t="str">
            <v>87-104-0473</v>
          </cell>
          <cell r="B35" t="str">
            <v>Пион молочноцветковый (Paeonia lactiflora Pietertje Vriend BR 3-5 eye)</v>
          </cell>
          <cell r="C35">
            <v>0</v>
          </cell>
        </row>
        <row r="36">
          <cell r="A36" t="str">
            <v>87-104-0489</v>
          </cell>
          <cell r="B36" t="str">
            <v>Пион молочноцветковый (Paeonia lactiflora Pink Lemonade BR 3-5 eye)</v>
          </cell>
          <cell r="C36">
            <v>0</v>
          </cell>
        </row>
        <row r="37">
          <cell r="A37" t="str">
            <v>87-104-0491</v>
          </cell>
          <cell r="B37" t="str">
            <v>Пион молочноцветковый (Paeonia lactiflora Pink Luau BR 3-5 eye)</v>
          </cell>
          <cell r="C37">
            <v>0</v>
          </cell>
        </row>
        <row r="38">
          <cell r="A38" t="str">
            <v>87-104-0492</v>
          </cell>
          <cell r="B38" t="str">
            <v>Пион молочноцветковый (Paeonia lactiflora Pink Parfait BR 2-3 eye)</v>
          </cell>
          <cell r="C38">
            <v>0</v>
          </cell>
        </row>
        <row r="39">
          <cell r="A39" t="str">
            <v>87-104-0493</v>
          </cell>
          <cell r="B39" t="str">
            <v>Пион молочноцветковый (Paeonia lactiflora Pink Parfait BR 3-5 eye)</v>
          </cell>
          <cell r="C39">
            <v>0</v>
          </cell>
        </row>
        <row r="40">
          <cell r="A40" t="str">
            <v>87-104-0509</v>
          </cell>
          <cell r="B40" t="str">
            <v>Пион молочноцветковый (Paeonia lactiflora Princess Margaret BR 3-5 eye)</v>
          </cell>
          <cell r="C40">
            <v>0</v>
          </cell>
        </row>
        <row r="41">
          <cell r="A41" t="str">
            <v>87-104-0519</v>
          </cell>
          <cell r="B41" t="str">
            <v>Пион молочноцветковый (Paeonia lactiflora Raspberry Ice BR 3-5 eye)</v>
          </cell>
          <cell r="C41">
            <v>0</v>
          </cell>
        </row>
        <row r="42">
          <cell r="A42" t="str">
            <v>87-104-0528</v>
          </cell>
          <cell r="B42" t="str">
            <v>Пион гибридный (Paeonia hybrida Red Grace BR 2-3 eye)</v>
          </cell>
          <cell r="C42">
            <v>0</v>
          </cell>
        </row>
        <row r="43">
          <cell r="A43" t="str">
            <v>87-104-0529</v>
          </cell>
          <cell r="B43" t="str">
            <v>Пион гибридный (Paeonia hybrida Red Grace BR 3-5 eye)</v>
          </cell>
          <cell r="C43">
            <v>0</v>
          </cell>
        </row>
        <row r="44">
          <cell r="A44" t="str">
            <v>87-104-0538</v>
          </cell>
          <cell r="B44" t="str">
            <v>Пион молочноцветковый (Paeonia lactiflora red spider BR 2-3 eye)</v>
          </cell>
          <cell r="C44">
            <v>0</v>
          </cell>
        </row>
        <row r="45">
          <cell r="A45" t="str">
            <v>87-104-0539</v>
          </cell>
          <cell r="B45" t="str">
            <v>Пион молочноцветковый (Paeonia lactiflora red spider BR 3-5 eye)</v>
          </cell>
          <cell r="C45">
            <v>0</v>
          </cell>
        </row>
        <row r="46">
          <cell r="A46" t="str">
            <v>87-104-0540</v>
          </cell>
          <cell r="B46" t="str">
            <v>Пион молочноцветковый (Paeonia lactiflora Reine Hortense BR 2-3 eye)</v>
          </cell>
          <cell r="C46">
            <v>0</v>
          </cell>
        </row>
        <row r="47">
          <cell r="A47" t="str">
            <v>87-104-0556</v>
          </cell>
          <cell r="B47" t="str">
            <v>Пион гибридный (Paeonia hybrida Salmon Chiffon BR 2-3 eye)</v>
          </cell>
          <cell r="C47">
            <v>0</v>
          </cell>
        </row>
        <row r="48">
          <cell r="A48" t="str">
            <v>87-104-0557</v>
          </cell>
          <cell r="B48" t="str">
            <v>Пион гибридный (Paeonia hybrida Salmon Chiffon BR 3-5 eye)</v>
          </cell>
          <cell r="C48">
            <v>0</v>
          </cell>
        </row>
        <row r="49">
          <cell r="A49" t="str">
            <v>87-104-0583</v>
          </cell>
          <cell r="B49" t="str">
            <v>Пион молочноцветковый (Paeonia lactiflora Snow Mountain BR 3-5 eye)</v>
          </cell>
          <cell r="C49">
            <v>0</v>
          </cell>
        </row>
        <row r="50">
          <cell r="A50" t="str">
            <v>87-104-0594</v>
          </cell>
          <cell r="B50" t="str">
            <v>Пион гибридный (Paeonia hybrida Summer Glow BR 2-3 eye)</v>
          </cell>
          <cell r="C50">
            <v>0</v>
          </cell>
        </row>
        <row r="51">
          <cell r="A51" t="str">
            <v>87-104-0595</v>
          </cell>
          <cell r="B51" t="str">
            <v>Пион гибридный (Paeonia hybrida Summer Glow BR 3-5 eye)</v>
          </cell>
          <cell r="C51">
            <v>0</v>
          </cell>
        </row>
        <row r="52">
          <cell r="A52" t="str">
            <v>87-104-0596</v>
          </cell>
          <cell r="B52" t="str">
            <v>Пион гибридный (Paeonia hybrida Sunny Girl BR 2-3 eye)</v>
          </cell>
          <cell r="C52">
            <v>0</v>
          </cell>
        </row>
        <row r="53">
          <cell r="A53" t="str">
            <v>87-104-0598</v>
          </cell>
          <cell r="B53" t="str">
            <v>Пион молочноцветковый (Paeonia lactiflora Suzie Q BR 2-3 eye)</v>
          </cell>
          <cell r="C53">
            <v>0</v>
          </cell>
        </row>
        <row r="54">
          <cell r="A54" t="str">
            <v>87-104-0599</v>
          </cell>
          <cell r="B54" t="str">
            <v>Пион молочноцветковый (Paeonia lactiflora Suzie Q BR 3-5 eye)</v>
          </cell>
          <cell r="C54">
            <v>0</v>
          </cell>
        </row>
        <row r="55">
          <cell r="A55" t="str">
            <v>87-104-0611</v>
          </cell>
          <cell r="B55" t="str">
            <v>Пион молочноцветковый (Paeonia lactiflora Tom Cat BR 3-5 eye)</v>
          </cell>
          <cell r="C55">
            <v>0</v>
          </cell>
        </row>
        <row r="56">
          <cell r="A56" t="str">
            <v>87-104-0642</v>
          </cell>
          <cell r="B56" t="str">
            <v>Пион молочноцветковый (Paeonia lactiflora White Sarah Bernhardt BR 2-3 eye)</v>
          </cell>
          <cell r="C56">
            <v>0</v>
          </cell>
        </row>
        <row r="57">
          <cell r="A57" t="str">
            <v>87-104-0643</v>
          </cell>
          <cell r="B57" t="str">
            <v>Пион молочноцветковый (Paeonia lactiflora White Sarah Bernhardt BR 3-5 eye)</v>
          </cell>
          <cell r="C57">
            <v>0</v>
          </cell>
        </row>
        <row r="58">
          <cell r="A58" t="str">
            <v>87-104-0644</v>
          </cell>
          <cell r="B58" t="str">
            <v>Пион молочноцветковый (Paeonia lactiflora White Towers BR 2-3 eye)</v>
          </cell>
          <cell r="C58">
            <v>0</v>
          </cell>
        </row>
        <row r="59">
          <cell r="A59" t="str">
            <v>87-104-0645</v>
          </cell>
          <cell r="B59" t="str">
            <v>Пион молочноцветковый (Paeonia lactiflora White Towers BR 3-5 eye)</v>
          </cell>
          <cell r="C59">
            <v>0</v>
          </cell>
        </row>
        <row r="60">
          <cell r="A60" t="str">
            <v>87-104-0657</v>
          </cell>
          <cell r="B60" t="str">
            <v>Пион лекарственный (Paeonia officinalis Alba Plena BR 2/+ eye)</v>
          </cell>
          <cell r="C60">
            <v>0</v>
          </cell>
        </row>
        <row r="61">
          <cell r="A61" t="str">
            <v>87-104-0677</v>
          </cell>
          <cell r="B61" t="str">
            <v>Пион ито-гибрид (Paeonia Itoh-Hybrids Belle Toulousaine BR 2-3 eye)</v>
          </cell>
          <cell r="C61">
            <v>0</v>
          </cell>
        </row>
        <row r="62">
          <cell r="A62" t="str">
            <v>87-104-0689</v>
          </cell>
          <cell r="B62" t="str">
            <v>Пион ито-гибрид (Paeonia Itoh-Hybrids Caroline Constabel BR 2-3 eye)</v>
          </cell>
          <cell r="C62">
            <v>0</v>
          </cell>
        </row>
        <row r="63">
          <cell r="A63" t="str">
            <v>87-104-0703</v>
          </cell>
          <cell r="B63" t="str">
            <v>Пион ито-гибрид (Paeonia Itoh-Hybrids Duchesse de Lorraine BR 2-3 eye)</v>
          </cell>
          <cell r="C63">
            <v>0</v>
          </cell>
        </row>
        <row r="64">
          <cell r="A64" t="str">
            <v>87-104-0705</v>
          </cell>
          <cell r="B64" t="str">
            <v>Пион ито-гибрид (Paeonia Itoh-Hybrids First Arrival BR 2-3 eye)</v>
          </cell>
          <cell r="C64">
            <v>0</v>
          </cell>
        </row>
        <row r="65">
          <cell r="A65" t="str">
            <v>87-104-0711</v>
          </cell>
          <cell r="B65" t="str">
            <v>Пион ито-гибрид (Paeonia Itoh-Hybrids Gordon E. Simonson BR 2-3 eye)</v>
          </cell>
          <cell r="C65">
            <v>0</v>
          </cell>
        </row>
        <row r="66">
          <cell r="A66" t="str">
            <v>87-104-0745</v>
          </cell>
          <cell r="B66" t="str">
            <v>Пион ито-гибрид (Paeonia Itoh-Hybrids Rageddy Ann BR 2-3 eye)</v>
          </cell>
          <cell r="C66">
            <v>0</v>
          </cell>
        </row>
        <row r="67">
          <cell r="A67" t="str">
            <v>87-104-0764</v>
          </cell>
          <cell r="B67" t="str">
            <v>Пион ито-гибрид (Paeonia Itoh-Hybrids Sonoma Halo BR 3-5 eye)</v>
          </cell>
          <cell r="C67">
            <v>0</v>
          </cell>
        </row>
        <row r="68">
          <cell r="A68" t="str">
            <v>87-104-0766</v>
          </cell>
          <cell r="B68" t="str">
            <v>Пион ито-гибрид (Paeonia Itoh-Hybrids Sonoma Yedo BR 3-5 eye)</v>
          </cell>
          <cell r="C68">
            <v>0</v>
          </cell>
        </row>
        <row r="69">
          <cell r="A69" t="str">
            <v>87-104-0786</v>
          </cell>
          <cell r="B69" t="str">
            <v>Пион ито-гибрид (Paeonia Itoh-Hybrids Yellow Doodle Dandy BR 3-5 eye)</v>
          </cell>
          <cell r="C69">
            <v>0</v>
          </cell>
        </row>
        <row r="70">
          <cell r="A70" t="str">
            <v>87-104-0957</v>
          </cell>
          <cell r="B70" t="str">
            <v>Пион ито-гибрид (Paeonia Itoh-Hybrids Sonoma Kaleidoscope BR 3-5 eye)</v>
          </cell>
          <cell r="C70">
            <v>0</v>
          </cell>
        </row>
        <row r="71">
          <cell r="A71" t="str">
            <v>87-107-0091</v>
          </cell>
          <cell r="B71" t="str">
            <v>Пион ито-гибрид (Paeonia Itoh-Hybrids Copper Kettle BR 2/3 eye)</v>
          </cell>
          <cell r="C71">
            <v>0</v>
          </cell>
        </row>
        <row r="72">
          <cell r="A72" t="str">
            <v>87-107-0092</v>
          </cell>
          <cell r="B72" t="str">
            <v>Пион ито-гибрид (Paeonia Itoh-Hybrids Copper Kettle BR 3/5 eye)</v>
          </cell>
          <cell r="C72">
            <v>0</v>
          </cell>
        </row>
        <row r="73">
          <cell r="A73" t="str">
            <v>87-107-0099</v>
          </cell>
          <cell r="B73" t="str">
            <v>Пион ито-гибрид (Paeonia Itoh-Hybrids Hillary BR 2/3 eye)</v>
          </cell>
          <cell r="C73">
            <v>0</v>
          </cell>
        </row>
        <row r="74">
          <cell r="A74" t="str">
            <v>87-107-0100</v>
          </cell>
          <cell r="B74" t="str">
            <v>Пион ито-гибрид (Paeonia Itoh-Hybrids Hillary BR 3/5 eye)</v>
          </cell>
          <cell r="C74">
            <v>240</v>
          </cell>
        </row>
        <row r="75">
          <cell r="A75" t="str">
            <v>87-107-0101</v>
          </cell>
          <cell r="B75" t="str">
            <v>Пион ито-гибрид (Paeonia Itoh-Hybrids Julia Rose BR 2/3 eye)</v>
          </cell>
          <cell r="C75">
            <v>60</v>
          </cell>
        </row>
        <row r="76">
          <cell r="A76" t="str">
            <v>87-107-0125</v>
          </cell>
          <cell r="B76" t="str">
            <v>Пион молочноцветковый (Paeonia lactiflora Krinkled White BR 2/3 eye)</v>
          </cell>
          <cell r="C76">
            <v>75</v>
          </cell>
        </row>
        <row r="77">
          <cell r="A77" t="str">
            <v>87-107-0128</v>
          </cell>
          <cell r="B77" t="str">
            <v>Пион молочноцветковый (Paeonia lactiflora Sorbet BR 2/3 eye)</v>
          </cell>
          <cell r="C77">
            <v>300</v>
          </cell>
        </row>
        <row r="78">
          <cell r="A78" t="str">
            <v>87-107-0129</v>
          </cell>
          <cell r="B78" t="str">
            <v>Пион молочноцветковый (Paeonia lactiflora Sorbet BR 3/5 eye)</v>
          </cell>
          <cell r="C78">
            <v>150</v>
          </cell>
        </row>
        <row r="79">
          <cell r="A79" t="str">
            <v>87-107-0131</v>
          </cell>
          <cell r="B79" t="str">
            <v>Пион молочноцветковый (Paeonia lactiflora Alertie BR 3/5 eye)</v>
          </cell>
          <cell r="C79">
            <v>0</v>
          </cell>
        </row>
        <row r="80">
          <cell r="A80" t="str">
            <v>87-107-0132</v>
          </cell>
          <cell r="B80" t="str">
            <v>Пион молочноцветковый (Paeonia lactiflora Alexander Fleming BR 2/3 eye)</v>
          </cell>
          <cell r="C80">
            <v>0</v>
          </cell>
        </row>
        <row r="81">
          <cell r="A81" t="str">
            <v>87-107-0133</v>
          </cell>
          <cell r="B81" t="str">
            <v>Пион молочноцветковый (Paeonia lactiflora Alexander Fleming BR 3/5 eye)</v>
          </cell>
          <cell r="C81">
            <v>0</v>
          </cell>
        </row>
        <row r="82">
          <cell r="A82" t="str">
            <v>87-107-0137</v>
          </cell>
          <cell r="B82" t="str">
            <v>Пион молочноцветковый (Paeonia lactiflora Angel Cheeks BR 2/3 eye)</v>
          </cell>
          <cell r="C82">
            <v>0</v>
          </cell>
        </row>
        <row r="83">
          <cell r="A83" t="str">
            <v>87-107-0143</v>
          </cell>
          <cell r="B83" t="str">
            <v>Пион молочноцветковый (Paeonia lactiflora Blaze BR 2/3 eye)</v>
          </cell>
          <cell r="C83">
            <v>0</v>
          </cell>
        </row>
        <row r="84">
          <cell r="A84" t="str">
            <v>87-107-0150</v>
          </cell>
          <cell r="B84" t="str">
            <v>Пион молочноцветковый (Paeonia lactiflora Bowl of Cream BR 3/5 eye)</v>
          </cell>
          <cell r="C84">
            <v>0</v>
          </cell>
        </row>
        <row r="85">
          <cell r="A85" t="str">
            <v>87-107-0158</v>
          </cell>
          <cell r="B85" t="str">
            <v>Пион молочноцветковый (Paeonia lactiflora Candy Stripe BR 3/5 eye)</v>
          </cell>
          <cell r="C85">
            <v>0</v>
          </cell>
        </row>
        <row r="86">
          <cell r="A86" t="str">
            <v>87-107-0169</v>
          </cell>
          <cell r="B86" t="str">
            <v>Пион гибридный (Paeonia hybrida Coral Supreme BR 2/3 eye)</v>
          </cell>
          <cell r="C86">
            <v>0</v>
          </cell>
        </row>
        <row r="87">
          <cell r="A87" t="str">
            <v>87-107-0170</v>
          </cell>
          <cell r="B87" t="str">
            <v>Пион гибридный (Paeonia hybrida Coral Supreme BR 3/5 eye)</v>
          </cell>
          <cell r="C87">
            <v>0</v>
          </cell>
        </row>
        <row r="88">
          <cell r="A88" t="str">
            <v>87-107-0171</v>
          </cell>
          <cell r="B88" t="str">
            <v>Пион гибридный (Paeonia hybrida Cytherea BR 2/3 eye)</v>
          </cell>
          <cell r="C88">
            <v>0</v>
          </cell>
        </row>
        <row r="89">
          <cell r="A89" t="str">
            <v>87-107-0172</v>
          </cell>
          <cell r="B89" t="str">
            <v>Пион гибридный (Paeonia hybrida Cytherea BR 3/5 eye)</v>
          </cell>
          <cell r="C89">
            <v>0</v>
          </cell>
        </row>
        <row r="90">
          <cell r="A90" t="str">
            <v>87-107-0173</v>
          </cell>
          <cell r="B90" t="str">
            <v>Пион молочноцветковый (Paeonia lactiflora Dinner Plate BR 2/3 eye)</v>
          </cell>
          <cell r="C90">
            <v>0</v>
          </cell>
        </row>
        <row r="91">
          <cell r="A91" t="str">
            <v>87-107-0174</v>
          </cell>
          <cell r="B91" t="str">
            <v>Пион молочноцветковый (Paeonia lactiflora Dinner Plate BR 3/5 eye)</v>
          </cell>
          <cell r="C91">
            <v>100</v>
          </cell>
        </row>
        <row r="92">
          <cell r="A92" t="str">
            <v>87-107-0177</v>
          </cell>
          <cell r="B92" t="str">
            <v>Пион молочноцветковый (Paeonia lactiflora Duchesse de Nemours BR 2/3 eye)</v>
          </cell>
          <cell r="C92">
            <v>0</v>
          </cell>
        </row>
        <row r="93">
          <cell r="A93" t="str">
            <v>87-107-0178</v>
          </cell>
          <cell r="B93" t="str">
            <v>Пион молочноцветковый (Paeonia lactiflora Duchesse de Nemours BR 3/5 eye)</v>
          </cell>
          <cell r="C93">
            <v>0</v>
          </cell>
        </row>
        <row r="94">
          <cell r="A94" t="str">
            <v>87-107-0183</v>
          </cell>
          <cell r="B94" t="str">
            <v>Пион молочноцветковый (Paeonia lactiflora Elsa Sass BR 2/3 eye)</v>
          </cell>
          <cell r="C94">
            <v>0</v>
          </cell>
        </row>
        <row r="95">
          <cell r="A95" t="str">
            <v>87-107-0184</v>
          </cell>
          <cell r="B95" t="str">
            <v>Пион молочноцветковый (Paeonia lactiflora Elsa Sass BR 3/5 eye)</v>
          </cell>
          <cell r="C95">
            <v>100</v>
          </cell>
        </row>
        <row r="96">
          <cell r="A96" t="str">
            <v>87-107-0195</v>
          </cell>
          <cell r="B96" t="str">
            <v>Пион молочноцветковый (Paeonia lactiflora Florence Nicholls BR 2/3 eye)</v>
          </cell>
          <cell r="C96">
            <v>100</v>
          </cell>
        </row>
        <row r="97">
          <cell r="A97" t="str">
            <v>87-107-0197</v>
          </cell>
          <cell r="B97" t="str">
            <v>Пион молочноцветковый (Paeonia lactiflora Gardenia BR 2/3 eye)</v>
          </cell>
          <cell r="C97">
            <v>0</v>
          </cell>
        </row>
        <row r="98">
          <cell r="A98" t="str">
            <v>87-107-0198</v>
          </cell>
          <cell r="B98" t="str">
            <v>Пион молочноцветковый (Paeonia lactiflora Gardenia BR 3/5 eye)</v>
          </cell>
          <cell r="C98">
            <v>0</v>
          </cell>
        </row>
        <row r="99">
          <cell r="A99" t="str">
            <v>87-107-0200</v>
          </cell>
          <cell r="B99" t="str">
            <v>Пион молочноцветковый (Paeonia lactiflora Gay Paree BR 3/5 eye)</v>
          </cell>
          <cell r="C99">
            <v>0</v>
          </cell>
        </row>
        <row r="100">
          <cell r="A100" t="str">
            <v>87-107-0204</v>
          </cell>
          <cell r="B100" t="str">
            <v>Пион молочноцветковый (Paeonia lactiflora Honey Gold BR 3/5 eye)</v>
          </cell>
          <cell r="C100">
            <v>0</v>
          </cell>
        </row>
        <row r="101">
          <cell r="A101" t="str">
            <v>87-107-0208</v>
          </cell>
          <cell r="B101" t="str">
            <v>Пион молочноцветковый (Paeonia lactiflora Inspecteur Lavergne BR 2/3 eye)</v>
          </cell>
          <cell r="C101">
            <v>0</v>
          </cell>
        </row>
        <row r="102">
          <cell r="A102" t="str">
            <v>87-107-0209</v>
          </cell>
          <cell r="B102" t="str">
            <v>Пион молочноцветковый (Paeonia lactiflora Inspecteur Lavergne BR 3/5 eye)</v>
          </cell>
          <cell r="C102">
            <v>50</v>
          </cell>
        </row>
        <row r="103">
          <cell r="A103" t="str">
            <v>87-107-0213</v>
          </cell>
          <cell r="B103" t="str">
            <v>Пион молочноцветковый (Paeonia lactiflora Kansas BR 2/3 eye)</v>
          </cell>
          <cell r="C103">
            <v>0</v>
          </cell>
        </row>
        <row r="104">
          <cell r="A104" t="str">
            <v>87-107-0214</v>
          </cell>
          <cell r="B104" t="str">
            <v>Пион молочноцветковый (Paeonia lactiflora Kansas BR 3/5 eye)</v>
          </cell>
          <cell r="C104">
            <v>50</v>
          </cell>
        </row>
        <row r="105">
          <cell r="A105" t="str">
            <v>87-107-0216</v>
          </cell>
          <cell r="B105" t="str">
            <v>Пион молочноцветковый (Paeonia lactiflora Karl Rosenfield BR 2/3 eye)</v>
          </cell>
          <cell r="C105">
            <v>0</v>
          </cell>
        </row>
        <row r="106">
          <cell r="A106" t="str">
            <v>87-107-0224</v>
          </cell>
          <cell r="B106" t="str">
            <v>Пион молочноцветковый (Paeonia lactiflora Lilian Wild BR 3/5 eye)</v>
          </cell>
          <cell r="C106">
            <v>0</v>
          </cell>
        </row>
        <row r="107">
          <cell r="A107" t="str">
            <v>87-107-0234</v>
          </cell>
          <cell r="B107" t="str">
            <v>Пион молочноцветковый (Paeonia lactiflora Mothers Choice BR 2/3 eye)</v>
          </cell>
          <cell r="C107">
            <v>75</v>
          </cell>
        </row>
        <row r="108">
          <cell r="A108" t="str">
            <v>87-107-0235</v>
          </cell>
          <cell r="B108" t="str">
            <v>Пион молочноцветковый (Paeonia lactiflora Mothers Choice BR 3/5 eye)</v>
          </cell>
          <cell r="C108">
            <v>0</v>
          </cell>
        </row>
        <row r="109">
          <cell r="A109" t="str">
            <v>87-107-0238</v>
          </cell>
          <cell r="B109" t="str">
            <v>Пион молочноцветковый (Paeonia lactiflora Ole Faithful BR 2/3 eye)</v>
          </cell>
          <cell r="C109">
            <v>0</v>
          </cell>
        </row>
        <row r="110">
          <cell r="A110" t="str">
            <v>87-107-0241</v>
          </cell>
          <cell r="B110" t="str">
            <v>Пион молочноцветковый (Paeonia lactiflora Paul M. Wild BR 3/5 eye)</v>
          </cell>
          <cell r="C110">
            <v>50</v>
          </cell>
        </row>
        <row r="111">
          <cell r="A111" t="str">
            <v>87-107-0242</v>
          </cell>
          <cell r="B111" t="str">
            <v>Пион гибридный (Paeonia hybrida Paula Fay BR 2/3 eye)</v>
          </cell>
          <cell r="C111">
            <v>0</v>
          </cell>
        </row>
        <row r="112">
          <cell r="A112" t="str">
            <v>87-107-0243</v>
          </cell>
          <cell r="B112" t="str">
            <v>Пион гибридный (Paeonia hybrida Paula Fay BR 3/5 eye)</v>
          </cell>
          <cell r="C112">
            <v>0</v>
          </cell>
        </row>
        <row r="113">
          <cell r="A113" t="str">
            <v>87-107-0245</v>
          </cell>
          <cell r="B113" t="str">
            <v>Пион молочноцветковый (Paeonia lactiflora Pecher BR 2/3 eye)</v>
          </cell>
          <cell r="C113">
            <v>0</v>
          </cell>
        </row>
        <row r="114">
          <cell r="A114" t="str">
            <v>87-107-0246</v>
          </cell>
          <cell r="B114" t="str">
            <v>Пион молочноцветковый (Paeonia lactiflora Pecher BR 3/5 eye)</v>
          </cell>
          <cell r="C114">
            <v>50</v>
          </cell>
        </row>
        <row r="115">
          <cell r="A115" t="str">
            <v>87-107-0253</v>
          </cell>
          <cell r="B115" t="str">
            <v>Пион молочноцветковый (Paeonia lactiflora President Wilson BR 2/3 eye)</v>
          </cell>
          <cell r="C115">
            <v>0</v>
          </cell>
        </row>
        <row r="116">
          <cell r="A116" t="str">
            <v>87-107-0254</v>
          </cell>
          <cell r="B116" t="str">
            <v>Пион молочноцветковый (Paeonia lactiflora President Wilson BR 3/5 eye)</v>
          </cell>
          <cell r="C116">
            <v>0</v>
          </cell>
        </row>
        <row r="117">
          <cell r="A117" t="str">
            <v>87-107-0298</v>
          </cell>
          <cell r="B117" t="str">
            <v>Пион молочноцветковый (Paeonia lactiflora Nippon Beauty BR 3/5 eye)</v>
          </cell>
          <cell r="C117">
            <v>0</v>
          </cell>
        </row>
        <row r="118">
          <cell r="A118" t="str">
            <v>87-107-0311</v>
          </cell>
          <cell r="B118" t="str">
            <v>Пион лекарственный (Paeonia officinalis Anemoniflora BR 3/5 eye)</v>
          </cell>
          <cell r="C118">
            <v>50</v>
          </cell>
        </row>
        <row r="119">
          <cell r="A119" t="str">
            <v>87-107-0314</v>
          </cell>
          <cell r="B119" t="str">
            <v>Пион гибридный (Paeonia hybrida Red Charm BR 2/3 eye)</v>
          </cell>
          <cell r="C119">
            <v>0</v>
          </cell>
        </row>
        <row r="120">
          <cell r="A120" t="str">
            <v>87-107-0315</v>
          </cell>
          <cell r="B120" t="str">
            <v>Пион гибридный (Paeonia hybrida Red Charm BR 3/5 eye)</v>
          </cell>
          <cell r="C120">
            <v>100</v>
          </cell>
        </row>
        <row r="121">
          <cell r="A121" t="str">
            <v>87-52-0002</v>
          </cell>
          <cell r="B121" t="str">
            <v>Пион Ито (Paeonia Itoh Bartzella BR 2-3 глазка)</v>
          </cell>
          <cell r="C121">
            <v>0</v>
          </cell>
        </row>
        <row r="122">
          <cell r="A122" t="str">
            <v>87-52-0003</v>
          </cell>
          <cell r="B122" t="str">
            <v>Пион Ито (Paeonia Itoh Border Charm BR 2-3 глазка)</v>
          </cell>
          <cell r="C122">
            <v>0</v>
          </cell>
        </row>
        <row r="123">
          <cell r="A123" t="str">
            <v>87-52-0004</v>
          </cell>
          <cell r="B123" t="str">
            <v xml:space="preserve">Пион Ито (Paeonia Itoh Callies Memory BR 2-3 глазка) </v>
          </cell>
          <cell r="C123">
            <v>85</v>
          </cell>
        </row>
        <row r="124">
          <cell r="A124" t="str">
            <v>87-52-0005</v>
          </cell>
          <cell r="B124" t="str">
            <v xml:space="preserve">Пион Ито (Paeonia Itoh Canary Brilliants BR 2-3 глазка) </v>
          </cell>
          <cell r="C124">
            <v>170</v>
          </cell>
        </row>
        <row r="125">
          <cell r="A125" t="str">
            <v>87-52-0007</v>
          </cell>
          <cell r="B125" t="str">
            <v>Пион Ито (Paeonia Itoh Cora Louise BR 2-3 глазка)</v>
          </cell>
          <cell r="C125">
            <v>0</v>
          </cell>
        </row>
        <row r="126">
          <cell r="A126" t="str">
            <v>87-52-0011</v>
          </cell>
          <cell r="B126" t="str">
            <v>Пион Ито (Paeonia Itoh Hillary BR 2-3 глазка)</v>
          </cell>
          <cell r="C126">
            <v>0</v>
          </cell>
        </row>
        <row r="127">
          <cell r="A127" t="str">
            <v>87-52-0018</v>
          </cell>
          <cell r="B127" t="str">
            <v>Пион Ито (Paeonia Itoh Pastel Splendour BR 2-3 глазка)</v>
          </cell>
          <cell r="C127">
            <v>0</v>
          </cell>
        </row>
        <row r="128">
          <cell r="A128" t="str">
            <v>87-52-0019</v>
          </cell>
          <cell r="B128" t="str">
            <v>Пион Ито (Paeonia Itoh Pink Adour BR 2-3 глазка)</v>
          </cell>
          <cell r="C128">
            <v>0</v>
          </cell>
        </row>
        <row r="129">
          <cell r="A129" t="str">
            <v>87-52-0021</v>
          </cell>
          <cell r="B129" t="str">
            <v>Пион Ито (Paeonia Itoh Scarlet Heaven BR 2-3 глазка)</v>
          </cell>
          <cell r="C129">
            <v>0</v>
          </cell>
        </row>
        <row r="130">
          <cell r="A130" t="str">
            <v>87-52-0034</v>
          </cell>
          <cell r="B130" t="str">
            <v>Пион (Paeonia Patio Peony  Athens BR 2-3 глазка)</v>
          </cell>
          <cell r="C130">
            <v>75</v>
          </cell>
        </row>
        <row r="131">
          <cell r="A131" t="str">
            <v>87-52-0035</v>
          </cell>
          <cell r="B131" t="str">
            <v>Пион (Paeonia Patio Peony Dublin BR 2-3 глазка)</v>
          </cell>
          <cell r="C131">
            <v>75</v>
          </cell>
        </row>
        <row r="132">
          <cell r="A132" t="str">
            <v>87-52-0036</v>
          </cell>
          <cell r="B132" t="str">
            <v>Пион (Paeonia Patio Peony Kiev BR 2-3 глазка)</v>
          </cell>
          <cell r="C132">
            <v>75</v>
          </cell>
        </row>
        <row r="133">
          <cell r="A133" t="str">
            <v>87-52-0037</v>
          </cell>
          <cell r="B133" t="str">
            <v>Пион (Paeonia Patio Peony London BR 2-3 глазка)</v>
          </cell>
          <cell r="C133">
            <v>0</v>
          </cell>
        </row>
        <row r="134">
          <cell r="A134" t="str">
            <v>87-52-0038</v>
          </cell>
          <cell r="B134" t="str">
            <v>Пион (Paeonia Patio Peony Madrid BR 2-3 глазка)</v>
          </cell>
          <cell r="C134">
            <v>0</v>
          </cell>
        </row>
        <row r="135">
          <cell r="A135" t="str">
            <v>87-52-0039</v>
          </cell>
          <cell r="B135" t="str">
            <v>Пион (Paeonia Patio Peony Moscow BR 2-3 глазка)</v>
          </cell>
          <cell r="C135">
            <v>75</v>
          </cell>
        </row>
        <row r="136">
          <cell r="A136" t="str">
            <v>87-52-0041</v>
          </cell>
          <cell r="B136" t="str">
            <v>Пион (Paeonia Patio Peony Rome BR 2-3 глазка)</v>
          </cell>
          <cell r="C136">
            <v>0</v>
          </cell>
        </row>
        <row r="137">
          <cell r="A137" t="str">
            <v>87-52-0042</v>
          </cell>
          <cell r="B137" t="str">
            <v>Пион (Paeonia Alertie BR 2-3 глазка)</v>
          </cell>
          <cell r="C137">
            <v>0</v>
          </cell>
        </row>
        <row r="138">
          <cell r="A138" t="str">
            <v>87-52-0043</v>
          </cell>
          <cell r="B138" t="str">
            <v>Пион (Paeonia Alexander Fleming BR 2-3 глазка)</v>
          </cell>
          <cell r="C138">
            <v>0</v>
          </cell>
        </row>
        <row r="139">
          <cell r="A139" t="str">
            <v>87-52-0050</v>
          </cell>
          <cell r="B139" t="str">
            <v>Пион (Paeonia Bella Donna BR 2-3 глазка)</v>
          </cell>
          <cell r="C139">
            <v>0</v>
          </cell>
        </row>
        <row r="140">
          <cell r="A140" t="str">
            <v>87-52-0053</v>
          </cell>
          <cell r="B140" t="str">
            <v>Пион (Paeonia Black Beauty BR 2-3 глазка)</v>
          </cell>
          <cell r="C140">
            <v>0</v>
          </cell>
        </row>
        <row r="141">
          <cell r="A141" t="str">
            <v>87-52-0055</v>
          </cell>
          <cell r="B141" t="str">
            <v>Пион (Paeonia Blush Queen BR 2-3 глазка)</v>
          </cell>
          <cell r="C141">
            <v>150</v>
          </cell>
        </row>
        <row r="142">
          <cell r="A142" t="str">
            <v>87-52-0056</v>
          </cell>
          <cell r="B142" t="str">
            <v>Пион (Paeonia Bouquet Perfect BR 2-3 глазка)</v>
          </cell>
          <cell r="C142">
            <v>75</v>
          </cell>
        </row>
        <row r="143">
          <cell r="A143" t="str">
            <v>87-52-0061</v>
          </cell>
          <cell r="B143" t="str">
            <v>Пион (Paeonia Buckeye Belle BR 2-3 глазка)</v>
          </cell>
          <cell r="C143">
            <v>0</v>
          </cell>
        </row>
        <row r="144">
          <cell r="A144" t="str">
            <v>87-52-0068</v>
          </cell>
          <cell r="B144" t="str">
            <v>Пион (Paeonia Chiffon Parfait BR 2-3 глазка)</v>
          </cell>
          <cell r="C144">
            <v>0</v>
          </cell>
        </row>
        <row r="145">
          <cell r="A145" t="str">
            <v>87-52-0069</v>
          </cell>
          <cell r="B145" t="str">
            <v>Пион (Paeonia Christmas Velvet BR 2-3 глазка)</v>
          </cell>
          <cell r="C145">
            <v>75</v>
          </cell>
        </row>
        <row r="146">
          <cell r="A146" t="str">
            <v>87-52-0070</v>
          </cell>
          <cell r="B146" t="str">
            <v>Пион (Paeonia Class Act BR 2-3 глазка)</v>
          </cell>
          <cell r="C146">
            <v>75</v>
          </cell>
        </row>
        <row r="147">
          <cell r="A147" t="str">
            <v>87-52-0071</v>
          </cell>
          <cell r="B147" t="str">
            <v>Пион (Paeonia Command Performance BR 2-3 глазка)</v>
          </cell>
          <cell r="C147">
            <v>75</v>
          </cell>
        </row>
        <row r="148">
          <cell r="A148" t="str">
            <v>87-52-0072</v>
          </cell>
          <cell r="B148" t="str">
            <v>Пион (Paeonia Coral Charm BR 2-3 глазка)</v>
          </cell>
          <cell r="C148">
            <v>0</v>
          </cell>
        </row>
        <row r="149">
          <cell r="A149" t="str">
            <v>87-52-0073</v>
          </cell>
          <cell r="B149" t="str">
            <v>Пион (Paeonia Coral Sunset BR 2-3 глазка)</v>
          </cell>
          <cell r="C149">
            <v>0</v>
          </cell>
        </row>
        <row r="150">
          <cell r="A150" t="str">
            <v>87-52-0075</v>
          </cell>
          <cell r="B150" t="str">
            <v>Пион (Paeonia Cytherea BR 2-3 глазка)</v>
          </cell>
          <cell r="C150">
            <v>0</v>
          </cell>
        </row>
        <row r="151">
          <cell r="A151" t="str">
            <v>87-52-0077</v>
          </cell>
          <cell r="B151" t="str">
            <v>Пион (Paeonia Diana Parks BR 2-3 глазка)</v>
          </cell>
          <cell r="C151">
            <v>150</v>
          </cell>
        </row>
        <row r="152">
          <cell r="A152" t="str">
            <v>87-52-0079</v>
          </cell>
          <cell r="B152" t="str">
            <v>Пион (Paeonia Doreen BR 2-3 глазка)</v>
          </cell>
          <cell r="C152">
            <v>150</v>
          </cell>
        </row>
        <row r="153">
          <cell r="A153" t="str">
            <v>87-52-0080</v>
          </cell>
          <cell r="B153" t="str">
            <v>Пион (Paeonia Duchesse De Nemours BR 2-3 глазка)</v>
          </cell>
          <cell r="C153">
            <v>0</v>
          </cell>
        </row>
        <row r="154">
          <cell r="A154" t="str">
            <v>87-52-0082</v>
          </cell>
          <cell r="B154" t="str">
            <v>Пион (Paeonia Edulis Superba BR 2-3 глазка)</v>
          </cell>
          <cell r="C154">
            <v>0</v>
          </cell>
        </row>
        <row r="155">
          <cell r="A155" t="str">
            <v>87-52-0088</v>
          </cell>
          <cell r="B155" t="str">
            <v>Пион (Paeonia Florence Nicholls BR 2-3 глазка)</v>
          </cell>
          <cell r="C155">
            <v>0</v>
          </cell>
        </row>
        <row r="156">
          <cell r="A156" t="str">
            <v>87-52-0091</v>
          </cell>
          <cell r="B156" t="str">
            <v>Пион (Paeonia Gardenia BR 2-3 глазка)</v>
          </cell>
          <cell r="C156">
            <v>0</v>
          </cell>
        </row>
        <row r="157">
          <cell r="A157" t="str">
            <v>87-52-0093</v>
          </cell>
          <cell r="B157" t="str">
            <v>Пион (Paeonia Getrude Allen BR 2-3 глазка)</v>
          </cell>
          <cell r="C157">
            <v>75</v>
          </cell>
        </row>
        <row r="158">
          <cell r="A158" t="str">
            <v>87-52-0094</v>
          </cell>
          <cell r="B158" t="str">
            <v>Пион (Paeonia Henry Bockstoce BR 2-3 глазка)</v>
          </cell>
          <cell r="C158">
            <v>75</v>
          </cell>
        </row>
        <row r="159">
          <cell r="A159" t="str">
            <v>87-52-0095</v>
          </cell>
          <cell r="B159" t="str">
            <v>Пион (Paeonia Henry Sass BR 2-3 глазка)</v>
          </cell>
          <cell r="C159">
            <v>75</v>
          </cell>
        </row>
        <row r="160">
          <cell r="A160" t="str">
            <v>87-52-0097</v>
          </cell>
          <cell r="B160" t="str">
            <v>Пион (Paeonia Highlight BR 2-3 глазка)</v>
          </cell>
          <cell r="C160">
            <v>75</v>
          </cell>
        </row>
        <row r="161">
          <cell r="A161" t="str">
            <v>87-52-0098</v>
          </cell>
          <cell r="B161" t="str">
            <v>Пион (Paeonia Honey Gold BR 2-3 глазка)</v>
          </cell>
          <cell r="C161">
            <v>0</v>
          </cell>
        </row>
        <row r="162">
          <cell r="A162" t="str">
            <v>87-52-0262</v>
          </cell>
          <cell r="B162" t="str">
            <v>Ivory Victory_3-5</v>
          </cell>
          <cell r="C162">
            <v>50</v>
          </cell>
        </row>
        <row r="163">
          <cell r="A163" t="str">
            <v>87-52-0101</v>
          </cell>
          <cell r="B163" t="str">
            <v>Пион (Paeonia Ivory Victory BR 2-3 глазка)</v>
          </cell>
          <cell r="C163">
            <v>0</v>
          </cell>
        </row>
        <row r="164">
          <cell r="A164" t="str">
            <v>87-52-0102</v>
          </cell>
          <cell r="B164" t="str">
            <v>Пион (Paeonia Jacorma BR 2-3 глазка)</v>
          </cell>
          <cell r="C164">
            <v>0</v>
          </cell>
        </row>
        <row r="165">
          <cell r="A165" t="str">
            <v>87-52-0104</v>
          </cell>
          <cell r="B165" t="str">
            <v>Пион (Paeonia Joker BR 2-3 глазка)</v>
          </cell>
          <cell r="C165">
            <v>0</v>
          </cell>
        </row>
        <row r="166">
          <cell r="A166" t="str">
            <v>87-52-0113</v>
          </cell>
          <cell r="B166" t="str">
            <v>Пион (Paeonia Lemon Chiffon BR 2-3 глазка)</v>
          </cell>
          <cell r="C166">
            <v>0</v>
          </cell>
        </row>
        <row r="167">
          <cell r="A167" t="str">
            <v>87-52-0115</v>
          </cell>
          <cell r="B167" t="str">
            <v>Пион (Paeonia Many Happy Returns BR 2-3 глазка)</v>
          </cell>
          <cell r="C167">
            <v>0</v>
          </cell>
        </row>
        <row r="168">
          <cell r="A168" t="str">
            <v>87-52-0116</v>
          </cell>
          <cell r="B168" t="str">
            <v>Пион (Paeonia Marie Lemoine BR 2-3 глазка)</v>
          </cell>
          <cell r="C168">
            <v>225</v>
          </cell>
        </row>
        <row r="169">
          <cell r="A169" t="str">
            <v>87-52-0118</v>
          </cell>
          <cell r="B169" t="str">
            <v>Пион (Paeonia Mary E. Nicholls BR 2-3 глазка)</v>
          </cell>
          <cell r="C169">
            <v>0</v>
          </cell>
        </row>
        <row r="170">
          <cell r="A170" t="str">
            <v>87-52-0119</v>
          </cell>
          <cell r="B170" t="str">
            <v>Пион (Paeonia Miss America BR 2-3 глазка)</v>
          </cell>
          <cell r="C170">
            <v>75</v>
          </cell>
        </row>
        <row r="171">
          <cell r="A171" t="str">
            <v>87-52-0123</v>
          </cell>
          <cell r="B171" t="str">
            <v>Пион (Paeonia Moon over Barrington BR 2-3 глазка)</v>
          </cell>
          <cell r="C171">
            <v>0</v>
          </cell>
        </row>
        <row r="172">
          <cell r="A172" t="str">
            <v>87-52-0125</v>
          </cell>
          <cell r="B172" t="str">
            <v>Пион (Paeonia My Love BR 2-3 глазка)</v>
          </cell>
          <cell r="C172">
            <v>225</v>
          </cell>
        </row>
        <row r="173">
          <cell r="A173" t="str">
            <v>87-52-0126</v>
          </cell>
          <cell r="B173" t="str">
            <v>Пион (Paeonia Nice Gal BR 2-3 глазка)</v>
          </cell>
          <cell r="C173">
            <v>150</v>
          </cell>
        </row>
        <row r="174">
          <cell r="A174" t="str">
            <v>87-52-0127</v>
          </cell>
          <cell r="B174" t="str">
            <v>Пион (Paeonia Nick Shaylor BR 2-3 глазка)</v>
          </cell>
          <cell r="C174">
            <v>0</v>
          </cell>
        </row>
        <row r="175">
          <cell r="A175" t="str">
            <v>87-52-0136</v>
          </cell>
          <cell r="B175" t="str">
            <v>Пион (Paeonia Pillow Talk BR 2-3 глазка)</v>
          </cell>
          <cell r="C175">
            <v>0</v>
          </cell>
        </row>
        <row r="176">
          <cell r="A176" t="str">
            <v>87-52-0138</v>
          </cell>
          <cell r="B176" t="str">
            <v>Пион (Paeonia Raspberry Sundae BR 2-3 глазка)</v>
          </cell>
          <cell r="C176">
            <v>0</v>
          </cell>
        </row>
        <row r="177">
          <cell r="A177" t="str">
            <v>87-52-0143</v>
          </cell>
          <cell r="B177" t="str">
            <v>Пион (Paeonia Sarah Bernhardt BR 2-3 глазка)</v>
          </cell>
          <cell r="C177">
            <v>75</v>
          </cell>
        </row>
        <row r="178">
          <cell r="A178" t="str">
            <v>87-52-0144</v>
          </cell>
          <cell r="B178" t="str">
            <v>Пион (Paeonia Sarah Bernhardt "Select" BR 2-3 глазка)</v>
          </cell>
          <cell r="C178">
            <v>150</v>
          </cell>
        </row>
        <row r="179">
          <cell r="A179" t="str">
            <v>87-52-0145</v>
          </cell>
          <cell r="B179" t="str">
            <v>Пион (Paeonia Sarah Bernhardt "Unique™" BR 2-3 глазка)</v>
          </cell>
          <cell r="C179">
            <v>0</v>
          </cell>
        </row>
        <row r="180">
          <cell r="A180" t="str">
            <v>87-52-0150</v>
          </cell>
          <cell r="B180" t="str">
            <v>Пион (Paeonia Sunny Girl BR 2-3 глазка)</v>
          </cell>
          <cell r="C180">
            <v>0</v>
          </cell>
        </row>
        <row r="181">
          <cell r="A181" t="str">
            <v>87-52-0151</v>
          </cell>
          <cell r="B181" t="str">
            <v>Пион (Paeonia Sword Dance BR 2-3 глазка)</v>
          </cell>
          <cell r="C181">
            <v>75</v>
          </cell>
        </row>
        <row r="182">
          <cell r="A182" t="str">
            <v>87-52-0157</v>
          </cell>
          <cell r="B182" t="str">
            <v>Пион (Paeonia Wladyslava BR 2-3 глазка)</v>
          </cell>
          <cell r="C182">
            <v>0</v>
          </cell>
        </row>
        <row r="183">
          <cell r="A183" t="str">
            <v>87-52-0158</v>
          </cell>
          <cell r="B183" t="str">
            <v>Пион Ито (Paeonia Itoh Ballerena de Saval BR 3-5 глазка)</v>
          </cell>
          <cell r="C183">
            <v>0</v>
          </cell>
        </row>
        <row r="184">
          <cell r="A184" t="str">
            <v>87-52-0159</v>
          </cell>
          <cell r="B184" t="str">
            <v>Пион Ито (Paeonia Itoh Bartzella BR 3-5 глазка)</v>
          </cell>
          <cell r="C184">
            <v>0</v>
          </cell>
        </row>
        <row r="185">
          <cell r="A185" t="str">
            <v>87-52-0160</v>
          </cell>
          <cell r="B185" t="str">
            <v>Пион Ито (Paeonia Itoh Border Charm BR 3-5 глазка)</v>
          </cell>
          <cell r="C185">
            <v>120</v>
          </cell>
        </row>
        <row r="186">
          <cell r="A186" t="str">
            <v>87-52-0161</v>
          </cell>
          <cell r="B186" t="str">
            <v xml:space="preserve">Пион Ито (Paeonia Itoh Callies Memory BR 3-5 глазка) </v>
          </cell>
          <cell r="C186">
            <v>0</v>
          </cell>
        </row>
        <row r="187">
          <cell r="A187" t="str">
            <v>87-52-0162</v>
          </cell>
          <cell r="B187" t="str">
            <v xml:space="preserve">Пион Ито (Paeonia Itoh Canary Brilliants BR 3-5 глазка) </v>
          </cell>
          <cell r="C187">
            <v>0</v>
          </cell>
        </row>
        <row r="188">
          <cell r="A188" t="str">
            <v>87-52-0164</v>
          </cell>
          <cell r="B188" t="str">
            <v>Пион Ито (Paeonia Itoh Cora Louise BR 3-5 глазка)</v>
          </cell>
          <cell r="C188">
            <v>240</v>
          </cell>
        </row>
        <row r="189">
          <cell r="A189" t="str">
            <v>87-52-0165</v>
          </cell>
          <cell r="B189" t="str">
            <v>Пион Ито (Paeonia Itoh First Arrival BR 3-5 глазка)</v>
          </cell>
          <cell r="C189">
            <v>0</v>
          </cell>
        </row>
        <row r="190">
          <cell r="A190" t="str">
            <v>87-52-0166</v>
          </cell>
          <cell r="B190" t="str">
            <v>Пион Ито (Paeonia Itoh Garden treasure BR 3-5 глазка)</v>
          </cell>
          <cell r="C190">
            <v>300</v>
          </cell>
        </row>
        <row r="191">
          <cell r="A191" t="str">
            <v>87-52-0169</v>
          </cell>
          <cell r="B191" t="str">
            <v>Пион Ито (Paeonia Itoh Julia Rose BR 3-5 глазка)</v>
          </cell>
          <cell r="C191">
            <v>180</v>
          </cell>
        </row>
        <row r="192">
          <cell r="A192" t="str">
            <v>87-52-0170</v>
          </cell>
          <cell r="B192" t="str">
            <v>Пион Ито (Paeonia Itoh Lemon Dream BR 3-5 глазка)</v>
          </cell>
          <cell r="C192">
            <v>0</v>
          </cell>
        </row>
        <row r="193">
          <cell r="A193" t="str">
            <v>87-52-0174</v>
          </cell>
          <cell r="B193" t="str">
            <v>Пион Ито (Paeonia Itoh Old Rose Dandy BR 3-5 глазка)</v>
          </cell>
          <cell r="C193">
            <v>0</v>
          </cell>
        </row>
        <row r="194">
          <cell r="A194" t="str">
            <v>87-52-0177</v>
          </cell>
          <cell r="B194" t="str">
            <v>Пион Ито (Paeonia Itoh Prairie Charm BR 3-5 глазка)</v>
          </cell>
          <cell r="C194">
            <v>0</v>
          </cell>
        </row>
        <row r="195">
          <cell r="A195" t="str">
            <v>87-52-0178</v>
          </cell>
          <cell r="B195" t="str">
            <v>Пион Ито (Paeonia Itoh Scarlet Heaven BR 3-5 глазка)</v>
          </cell>
          <cell r="C195">
            <v>120</v>
          </cell>
        </row>
        <row r="196">
          <cell r="A196" t="str">
            <v>87-52-0191</v>
          </cell>
          <cell r="B196" t="str">
            <v>Пион (Paeonia Patio Peony  Athens BR 3-5 глазка)</v>
          </cell>
          <cell r="C196">
            <v>0</v>
          </cell>
        </row>
        <row r="197">
          <cell r="A197" t="str">
            <v>87-52-0192</v>
          </cell>
          <cell r="B197" t="str">
            <v>Пион (Paeonia Patio Peony Dublin BR 3-5 глазка)</v>
          </cell>
          <cell r="C197">
            <v>0</v>
          </cell>
        </row>
        <row r="198">
          <cell r="A198" t="str">
            <v>87-52-0193</v>
          </cell>
          <cell r="B198" t="str">
            <v>Пион (Paeonia Patio Peony Kiev BR 3-5 глазка)</v>
          </cell>
          <cell r="C198">
            <v>0</v>
          </cell>
        </row>
        <row r="199">
          <cell r="A199" t="str">
            <v>87-52-0194</v>
          </cell>
          <cell r="B199" t="str">
            <v>Пион (Paeonia Patio Peony London BR 3-5 глазка)</v>
          </cell>
          <cell r="C199">
            <v>50</v>
          </cell>
        </row>
        <row r="200">
          <cell r="A200" t="str">
            <v>87-52-0195</v>
          </cell>
          <cell r="B200" t="str">
            <v>Пион (Paeonia Patio Peony Madrid BR 3-5 глазка)</v>
          </cell>
          <cell r="C200">
            <v>0</v>
          </cell>
        </row>
        <row r="201">
          <cell r="A201" t="str">
            <v>87-52-0196</v>
          </cell>
          <cell r="B201" t="str">
            <v>Пион (Paeonia Patio Peony Moscow BR 3-5 глазка)</v>
          </cell>
          <cell r="C201">
            <v>50</v>
          </cell>
        </row>
        <row r="202">
          <cell r="A202" t="str">
            <v>87-52-0197</v>
          </cell>
          <cell r="B202" t="str">
            <v>Пион (Paeonia Patio Peony Oslo BR 3-5 глазка)</v>
          </cell>
          <cell r="C202">
            <v>0</v>
          </cell>
        </row>
        <row r="203">
          <cell r="A203" t="str">
            <v>87-52-0198</v>
          </cell>
          <cell r="B203" t="str">
            <v>Пион (Paeonia Patio Peony Rome BR 3-5 глазка)</v>
          </cell>
          <cell r="C203">
            <v>0</v>
          </cell>
        </row>
        <row r="204">
          <cell r="A204" t="str">
            <v>87-52-0203</v>
          </cell>
          <cell r="B204" t="str">
            <v>Пион (Paeonia Alertie BR 3-5 глазка)</v>
          </cell>
          <cell r="C204">
            <v>0</v>
          </cell>
        </row>
        <row r="205">
          <cell r="A205" t="str">
            <v>87-52-0205</v>
          </cell>
          <cell r="B205" t="str">
            <v>Пион (Paeonia Amabilis BR 3-5 глазка)</v>
          </cell>
          <cell r="C205">
            <v>0</v>
          </cell>
        </row>
        <row r="206">
          <cell r="A206" t="str">
            <v>87-52-0206</v>
          </cell>
          <cell r="B206" t="str">
            <v>Пион (Paeonia Angel Cheeks BR 3-5 глазка)</v>
          </cell>
          <cell r="C206">
            <v>0</v>
          </cell>
        </row>
        <row r="207">
          <cell r="A207" t="str">
            <v>87-52-0213</v>
          </cell>
          <cell r="B207" t="str">
            <v>Пион (Paeonia Big Ben BR 3-5 глазка)</v>
          </cell>
          <cell r="C207">
            <v>0</v>
          </cell>
        </row>
        <row r="208">
          <cell r="A208" t="str">
            <v>87-52-0214</v>
          </cell>
          <cell r="B208" t="str">
            <v>Пион (Paeonia Black Beauty BR 3-5 глазка)</v>
          </cell>
          <cell r="C208">
            <v>50</v>
          </cell>
        </row>
        <row r="209">
          <cell r="A209" t="str">
            <v>87-52-0216</v>
          </cell>
          <cell r="B209" t="str">
            <v>Пион (Paeonia Blush Queen BR 3-5 глазка)</v>
          </cell>
          <cell r="C209">
            <v>50</v>
          </cell>
        </row>
        <row r="210">
          <cell r="A210" t="str">
            <v>87-52-0220</v>
          </cell>
          <cell r="B210" t="str">
            <v>Пион (Paeonia Bridal Shower BR 3-5 глазка)</v>
          </cell>
          <cell r="C210">
            <v>50</v>
          </cell>
        </row>
        <row r="211">
          <cell r="A211" t="str">
            <v>87-52-0221</v>
          </cell>
          <cell r="B211" t="str">
            <v>Пион (Paeonia Brother Chuck BR 3-5 глазка)</v>
          </cell>
          <cell r="C211">
            <v>0</v>
          </cell>
        </row>
        <row r="212">
          <cell r="A212" t="str">
            <v>87-52-0222</v>
          </cell>
          <cell r="B212" t="str">
            <v>Пион (Paeonia Buckeye Belle BR 3-5 глазка)</v>
          </cell>
          <cell r="C212">
            <v>100</v>
          </cell>
        </row>
        <row r="213">
          <cell r="A213" t="str">
            <v>87-52-0223</v>
          </cell>
          <cell r="B213" t="str">
            <v>Пион (Paeonia Bunker Hill BR 3-5 глазка)</v>
          </cell>
          <cell r="C213">
            <v>0</v>
          </cell>
        </row>
        <row r="214">
          <cell r="A214" t="str">
            <v>87-52-0225</v>
          </cell>
          <cell r="B214" t="str">
            <v>Пион (Paeonia Catharina Fontijn BR 3-5 глазка)</v>
          </cell>
          <cell r="C214">
            <v>50</v>
          </cell>
        </row>
        <row r="215">
          <cell r="A215" t="str">
            <v>87-52-0229</v>
          </cell>
          <cell r="B215" t="str">
            <v>Пион (Paeonia Chiffon Parfait BR 3-5 глазка)</v>
          </cell>
          <cell r="C215">
            <v>50</v>
          </cell>
        </row>
        <row r="216">
          <cell r="A216" t="str">
            <v>87-52-0230</v>
          </cell>
          <cell r="B216" t="str">
            <v>Пион (Paeonia Christmas Velvet BR 3-5 глазка)</v>
          </cell>
          <cell r="C216">
            <v>50</v>
          </cell>
        </row>
        <row r="217">
          <cell r="A217" t="str">
            <v>87-52-0231</v>
          </cell>
          <cell r="B217" t="str">
            <v>Пион (Paeonia Class Act BR 3-5 глазка)</v>
          </cell>
          <cell r="C217">
            <v>50</v>
          </cell>
        </row>
        <row r="218">
          <cell r="A218" t="str">
            <v>87-52-0232</v>
          </cell>
          <cell r="B218" t="str">
            <v>Пион (Paeonia Command Performance BR 3-5 глазка)</v>
          </cell>
          <cell r="C218">
            <v>0</v>
          </cell>
        </row>
        <row r="219">
          <cell r="A219" t="str">
            <v>87-52-0233</v>
          </cell>
          <cell r="B219" t="str">
            <v>Пион (Paeonia Coral Charm BR 3-5 глазка)</v>
          </cell>
          <cell r="C219">
            <v>300</v>
          </cell>
        </row>
        <row r="220">
          <cell r="A220" t="str">
            <v>87-52-0234</v>
          </cell>
          <cell r="B220" t="str">
            <v>Пион (Paeonia Coral Sunset BR 3-5 глазка)</v>
          </cell>
          <cell r="C220">
            <v>250</v>
          </cell>
        </row>
        <row r="221">
          <cell r="A221" t="str">
            <v>87-52-0238</v>
          </cell>
          <cell r="B221" t="str">
            <v>Пион (Paeonia Diana Parks BR 3-5 глазка)</v>
          </cell>
          <cell r="C221">
            <v>0</v>
          </cell>
        </row>
        <row r="222">
          <cell r="A222" t="str">
            <v>87-52-0242</v>
          </cell>
          <cell r="B222" t="str">
            <v>Пион (Paeonia Duchesse de Nemours "Select" BR 3-5 глазка)</v>
          </cell>
          <cell r="C222">
            <v>50</v>
          </cell>
        </row>
        <row r="223">
          <cell r="A223" t="str">
            <v>87-52-0250</v>
          </cell>
          <cell r="B223" t="str">
            <v>Пион (Paeonia Francoise Ortegat BR 3-5 глазка)</v>
          </cell>
          <cell r="C223">
            <v>0</v>
          </cell>
        </row>
        <row r="224">
          <cell r="A224" t="str">
            <v>87-52-0251</v>
          </cell>
          <cell r="B224" t="str">
            <v>Пион (Paeonia Garden Lace BR 3-5 глазка)</v>
          </cell>
          <cell r="C224">
            <v>0</v>
          </cell>
        </row>
        <row r="225">
          <cell r="A225" t="str">
            <v>87-52-0252</v>
          </cell>
          <cell r="B225" t="str">
            <v>Пион (Paeonia Gardenia BR 3-5 глазка)</v>
          </cell>
          <cell r="C225">
            <v>0</v>
          </cell>
        </row>
        <row r="226">
          <cell r="A226" t="str">
            <v>87-52-0255</v>
          </cell>
          <cell r="B226" t="str">
            <v>Пион (Paeonia Henry Bockstoce BR 3-5 глазка)</v>
          </cell>
          <cell r="C226">
            <v>50</v>
          </cell>
        </row>
        <row r="227">
          <cell r="A227" t="str">
            <v>87-52-0258</v>
          </cell>
          <cell r="B227" t="str">
            <v>Пион (Paeonia Highlight BR 3-5 глазка)</v>
          </cell>
          <cell r="C227">
            <v>50</v>
          </cell>
        </row>
        <row r="228">
          <cell r="A228" t="str">
            <v>87-52-0263</v>
          </cell>
          <cell r="B228" t="str">
            <v>Пион (Paeonia Jacorma BR 3-5 глазка)</v>
          </cell>
          <cell r="C228">
            <v>100</v>
          </cell>
        </row>
        <row r="229">
          <cell r="A229" t="str">
            <v>87-52-0264</v>
          </cell>
          <cell r="B229" t="str">
            <v>Пион (Paeonia Jan van Leeuwen BR 3-5 глазка)</v>
          </cell>
          <cell r="C229">
            <v>0</v>
          </cell>
        </row>
        <row r="230">
          <cell r="A230" t="str">
            <v>87-52-0265</v>
          </cell>
          <cell r="B230" t="str">
            <v>Пион (Paeonia Joker BR 3-5 глазка)</v>
          </cell>
          <cell r="C230">
            <v>50</v>
          </cell>
        </row>
        <row r="231">
          <cell r="A231" t="str">
            <v>87-52-0266</v>
          </cell>
          <cell r="B231" t="str">
            <v>Пион (Paeonia Jubilee BR 3-5 глазка)</v>
          </cell>
          <cell r="C231">
            <v>0</v>
          </cell>
        </row>
        <row r="232">
          <cell r="A232" t="str">
            <v>87-52-0274</v>
          </cell>
          <cell r="B232" t="str">
            <v>Пион (Paeonia Lemon Chiffon BR 3-5 глазка)</v>
          </cell>
          <cell r="C232">
            <v>250</v>
          </cell>
        </row>
        <row r="233">
          <cell r="A233" t="str">
            <v>87-52-0276</v>
          </cell>
          <cell r="B233" t="str">
            <v>Пион (Paeonia Many Happy Returns BR 3-5 глазка)</v>
          </cell>
          <cell r="C233">
            <v>50</v>
          </cell>
        </row>
        <row r="234">
          <cell r="A234" t="str">
            <v>87-52-0277</v>
          </cell>
          <cell r="B234" t="str">
            <v>Пион (Paeonia Marie Lemoine BR 3-5 глазка)</v>
          </cell>
          <cell r="C234">
            <v>300</v>
          </cell>
        </row>
        <row r="235">
          <cell r="A235" t="str">
            <v>87-52-0279</v>
          </cell>
          <cell r="B235" t="str">
            <v>Пион (Paeonia Mary E. Nicholls BR 3-5 глазка)</v>
          </cell>
          <cell r="C235">
            <v>50</v>
          </cell>
        </row>
        <row r="236">
          <cell r="A236" t="str">
            <v>87-52-0280</v>
          </cell>
          <cell r="B236" t="str">
            <v>Пион (Paeonia Miss America BR 3-5 глазка)</v>
          </cell>
          <cell r="C236">
            <v>50</v>
          </cell>
        </row>
        <row r="237">
          <cell r="A237" t="str">
            <v>87-52-0284</v>
          </cell>
          <cell r="B237" t="str">
            <v>Пион (Paeonia Moon over Barrington BR 3-5 глазка)</v>
          </cell>
          <cell r="C237">
            <v>0</v>
          </cell>
        </row>
        <row r="238">
          <cell r="A238" t="str">
            <v>87-52-0286</v>
          </cell>
          <cell r="B238" t="str">
            <v>Пион (Paeonia My Love BR 3-5 глазка)</v>
          </cell>
          <cell r="C238">
            <v>150</v>
          </cell>
        </row>
        <row r="239">
          <cell r="A239" t="str">
            <v>87-52-0287</v>
          </cell>
          <cell r="B239" t="str">
            <v>Пион (Paeonia Nice Gal BR 3-5 глазка)</v>
          </cell>
          <cell r="C239">
            <v>0</v>
          </cell>
        </row>
        <row r="240">
          <cell r="A240" t="str">
            <v>87-52-0288</v>
          </cell>
          <cell r="B240" t="str">
            <v>Пион (Paeonia Nick Shaylor BR 3-5 глазка)</v>
          </cell>
          <cell r="C240">
            <v>100</v>
          </cell>
        </row>
        <row r="241">
          <cell r="A241" t="str">
            <v>87-52-0290</v>
          </cell>
          <cell r="B241" t="str">
            <v>Пион (Paeonia Ole Faithful BR 3-5 глазка)</v>
          </cell>
          <cell r="C241">
            <v>0</v>
          </cell>
        </row>
        <row r="242">
          <cell r="A242" t="str">
            <v>87-52-0297</v>
          </cell>
          <cell r="B242" t="str">
            <v>Пион (Paeonia Pillow Talk BR 3-5 глазка)</v>
          </cell>
          <cell r="C242">
            <v>0</v>
          </cell>
        </row>
        <row r="243">
          <cell r="A243" t="str">
            <v>87-52-0299</v>
          </cell>
          <cell r="B243" t="str">
            <v>Пион (Paeonia Raspberry Sundae BR 3-5 глазка)</v>
          </cell>
          <cell r="C243">
            <v>0</v>
          </cell>
        </row>
        <row r="244">
          <cell r="A244" t="str">
            <v>87-52-0300</v>
          </cell>
          <cell r="B244" t="str">
            <v>Пион (Paeonia Red Charm BR 3-5 глазка)</v>
          </cell>
          <cell r="C244">
            <v>0</v>
          </cell>
        </row>
        <row r="245">
          <cell r="A245" t="str">
            <v>87-52-0304</v>
          </cell>
          <cell r="B245" t="str">
            <v>Пион (Paeonia Sarah Bernhardt BR 3-5 глазка)</v>
          </cell>
          <cell r="C245">
            <v>50</v>
          </cell>
        </row>
        <row r="246">
          <cell r="A246" t="str">
            <v>87-52-0305</v>
          </cell>
          <cell r="B246" t="str">
            <v>Пион (Paeonia Sarah Bernhardt "Select" BR 3-5 глазка)</v>
          </cell>
          <cell r="C246">
            <v>0</v>
          </cell>
        </row>
        <row r="247">
          <cell r="A247" t="str">
            <v>87-52-0306</v>
          </cell>
          <cell r="B247" t="str">
            <v>Пион (Paeonia Sarah Bernhardt "Unique™" BR 3-5 глазка)</v>
          </cell>
          <cell r="C247">
            <v>0</v>
          </cell>
        </row>
        <row r="248">
          <cell r="A248" t="str">
            <v>87-52-0311</v>
          </cell>
          <cell r="B248" t="str">
            <v>Пион (Paeonia Sunny Girl BR 3-5 глазка)</v>
          </cell>
          <cell r="C248">
            <v>0</v>
          </cell>
        </row>
        <row r="249">
          <cell r="A249" t="str">
            <v>87-52-0312</v>
          </cell>
          <cell r="B249" t="str">
            <v>Пион (Paeonia Sword Dance BR 3-5 глазка)</v>
          </cell>
          <cell r="C249">
            <v>0</v>
          </cell>
        </row>
        <row r="250">
          <cell r="A250" t="str">
            <v>87-52-0315</v>
          </cell>
          <cell r="B250" t="str">
            <v>Пион (Paeonia Victore de la Marne BR 3-5 глазка)</v>
          </cell>
          <cell r="C250">
            <v>0</v>
          </cell>
        </row>
        <row r="251">
          <cell r="A251" t="str">
            <v>87-52-0318</v>
          </cell>
          <cell r="B251" t="str">
            <v>Пион (Paeonia Wladyslava BR 3-5 глазка)</v>
          </cell>
          <cell r="C251">
            <v>0</v>
          </cell>
        </row>
        <row r="252">
          <cell r="A252" t="str">
            <v>87-52-0335</v>
          </cell>
          <cell r="B252" t="str">
            <v>Пион ITO (Paeonia ITO Bartzella BR 5/+)</v>
          </cell>
          <cell r="C252">
            <v>270</v>
          </cell>
        </row>
        <row r="253">
          <cell r="A253" t="str">
            <v>87-52-0340</v>
          </cell>
          <cell r="B253" t="str">
            <v>Пион Ито (Paeonia Itoh Cora Louise BR 5/+)</v>
          </cell>
          <cell r="C253">
            <v>0</v>
          </cell>
        </row>
        <row r="254">
          <cell r="A254" t="str">
            <v>87-52-0341</v>
          </cell>
          <cell r="B254" t="str">
            <v>Пион Ито (Paeonia Itoh First Arrival BR 5/+)</v>
          </cell>
          <cell r="C254">
            <v>0</v>
          </cell>
        </row>
        <row r="255">
          <cell r="A255" t="str">
            <v>87-52-0342</v>
          </cell>
          <cell r="B255" t="str">
            <v>Пион Ито (Paeonia Itoh Garden treasure BR 5/+)</v>
          </cell>
          <cell r="C255">
            <v>30</v>
          </cell>
        </row>
        <row r="256">
          <cell r="A256" t="str">
            <v>87-52-0344</v>
          </cell>
          <cell r="B256" t="str">
            <v>Пион Ито (Paeonia Itoh Hillary BR 5/+)</v>
          </cell>
          <cell r="C256">
            <v>35</v>
          </cell>
        </row>
        <row r="257">
          <cell r="A257" t="str">
            <v>87-52-0346</v>
          </cell>
          <cell r="B257" t="str">
            <v>Пион Ито (Paeonia Itoh Lemon Dream BR 5/+)</v>
          </cell>
          <cell r="C257">
            <v>40</v>
          </cell>
        </row>
        <row r="258">
          <cell r="A258" t="str">
            <v>87-52-0379</v>
          </cell>
          <cell r="B258" t="str">
            <v xml:space="preserve">Пион (Paeonia Colonel Owens Cousins BR 3-5 глазка) </v>
          </cell>
          <cell r="C258">
            <v>0</v>
          </cell>
        </row>
        <row r="259">
          <cell r="A259" t="str">
            <v>87-52-0380</v>
          </cell>
          <cell r="B259" t="str">
            <v xml:space="preserve">Пион (Paeonia Do Tell BR 2-3 глазка) </v>
          </cell>
          <cell r="C259">
            <v>0</v>
          </cell>
        </row>
        <row r="260">
          <cell r="A260" t="str">
            <v>87-52-0381</v>
          </cell>
          <cell r="B260" t="str">
            <v xml:space="preserve">Пион (Paeonia Do Tell BR 3-5 глазка) </v>
          </cell>
          <cell r="C260">
            <v>0</v>
          </cell>
        </row>
        <row r="261">
          <cell r="A261" t="str">
            <v>87-52-0382</v>
          </cell>
          <cell r="B261" t="str">
            <v xml:space="preserve">Пион (Paeonia Eliza Lundy BR 2-3 глазка) </v>
          </cell>
          <cell r="C261">
            <v>0</v>
          </cell>
        </row>
        <row r="262">
          <cell r="A262" t="str">
            <v>87-52-0387</v>
          </cell>
          <cell r="B262" t="str">
            <v xml:space="preserve">Пион (Paeonia Lorelei BR 2-3 глазка) </v>
          </cell>
          <cell r="C262">
            <v>0</v>
          </cell>
        </row>
        <row r="263">
          <cell r="A263" t="str">
            <v>87-52-0388</v>
          </cell>
          <cell r="B263" t="str">
            <v xml:space="preserve">Пион (Paeonia Lorelei BR 3-5 глазка) </v>
          </cell>
          <cell r="C263">
            <v>0</v>
          </cell>
        </row>
        <row r="264">
          <cell r="A264" t="str">
            <v>87-52-0391</v>
          </cell>
          <cell r="B264" t="str">
            <v xml:space="preserve">Пион (Paeonia Madame Claude Tain BR 2-3 глазка) </v>
          </cell>
          <cell r="C264">
            <v>0</v>
          </cell>
        </row>
        <row r="265">
          <cell r="A265" t="str">
            <v>87-52-0392</v>
          </cell>
          <cell r="B265" t="str">
            <v xml:space="preserve">Пион (Paeonia Madame Claude Tain BR 3-5 глазка) </v>
          </cell>
          <cell r="C265">
            <v>0</v>
          </cell>
        </row>
        <row r="266">
          <cell r="A266" t="str">
            <v>87-52-0395</v>
          </cell>
          <cell r="B266" t="str">
            <v xml:space="preserve">Пион (Paeonia Pastelegance BR 3-5 глазка) </v>
          </cell>
          <cell r="C266">
            <v>0</v>
          </cell>
        </row>
        <row r="267">
          <cell r="A267" t="str">
            <v>87-52-0399</v>
          </cell>
          <cell r="B267" t="str">
            <v xml:space="preserve">Пион (Paeonia Soft Salmon Saucer BR 3-5 глазка) </v>
          </cell>
          <cell r="C267">
            <v>0</v>
          </cell>
        </row>
        <row r="268">
          <cell r="A268" t="str">
            <v>87-52-0448</v>
          </cell>
          <cell r="B268" t="str">
            <v xml:space="preserve">Пион молочноцветковый (Paeonia lactiflora Carl G. Klehm BR 3-5 глазка) </v>
          </cell>
          <cell r="C268">
            <v>50</v>
          </cell>
        </row>
        <row r="269">
          <cell r="A269" t="str">
            <v>87-52-0465</v>
          </cell>
          <cell r="B269" t="str">
            <v xml:space="preserve">Пион гибридный (Paeonia hybrida Mary Jo Legare BR 3-5 глазка) </v>
          </cell>
          <cell r="C269">
            <v>0</v>
          </cell>
        </row>
        <row r="270">
          <cell r="A270" t="str">
            <v>87-52-0488</v>
          </cell>
          <cell r="B270" t="str">
            <v xml:space="preserve">Пион гибридный (Paeonia hybrida Salmon Dream BR 2-3 глазка) </v>
          </cell>
          <cell r="C270">
            <v>0</v>
          </cell>
        </row>
        <row r="271">
          <cell r="A271" t="str">
            <v>87-52-0489</v>
          </cell>
          <cell r="B271" t="str">
            <v xml:space="preserve">Пион гибридный (Paeonia hybrida Salmon Dream BR 3-5 глазка) </v>
          </cell>
          <cell r="C271">
            <v>50</v>
          </cell>
        </row>
        <row r="272">
          <cell r="A272" t="str">
            <v>87-52-0493</v>
          </cell>
          <cell r="B272" t="str">
            <v xml:space="preserve">Пион молочноцветковый (Paeonia lactiflora TheFawn BR 3-5 глазка) </v>
          </cell>
          <cell r="C272">
            <v>0</v>
          </cell>
        </row>
        <row r="273">
          <cell r="A273" t="str">
            <v>87-52-0495</v>
          </cell>
          <cell r="B273" t="str">
            <v xml:space="preserve">Пион молочноцветковый (Paeonia lactiflora Vogue BR 3-5 глазка) </v>
          </cell>
          <cell r="C273">
            <v>0</v>
          </cell>
        </row>
        <row r="274">
          <cell r="A274" t="str">
            <v>87-52-0500</v>
          </cell>
          <cell r="B274" t="str">
            <v xml:space="preserve">Пион Ито (Paeonia Itoh Callies Memory BR 5/+) </v>
          </cell>
          <cell r="C274">
            <v>0</v>
          </cell>
        </row>
        <row r="275">
          <cell r="A275" t="str">
            <v>87-52-0501</v>
          </cell>
          <cell r="B275" t="str">
            <v xml:space="preserve">Пион Ито (Paeonia Itoh Canary Brilliants BR 5/+) </v>
          </cell>
          <cell r="C275">
            <v>0</v>
          </cell>
        </row>
        <row r="276">
          <cell r="A276" t="str">
            <v>87-52-0503</v>
          </cell>
          <cell r="B276" t="str">
            <v xml:space="preserve">Пион Ито (Paeonia Itoh Pink Ardour BR 3-5 глазка) </v>
          </cell>
          <cell r="C276">
            <v>0</v>
          </cell>
        </row>
        <row r="277">
          <cell r="A277" t="str">
            <v>87-52-0511</v>
          </cell>
          <cell r="B277" t="str">
            <v>Пион молочноцветковый (Paeonia lactiflora Charles White BR 2-3 глазка)</v>
          </cell>
          <cell r="C277">
            <v>0</v>
          </cell>
        </row>
        <row r="278">
          <cell r="A278" t="str">
            <v>87-52-0512</v>
          </cell>
          <cell r="B278" t="str">
            <v>Пион молочноцветковый (Paeonia lactiflora Charles White BR 3-5 глазка)</v>
          </cell>
          <cell r="C278">
            <v>0</v>
          </cell>
        </row>
        <row r="279">
          <cell r="A279" t="str">
            <v>87-52-0515</v>
          </cell>
          <cell r="B279" t="str">
            <v>Пион гибридный (Paeonia hybrida Claire de Lune BR 2-3 глазка)</v>
          </cell>
          <cell r="C279">
            <v>75</v>
          </cell>
        </row>
        <row r="280">
          <cell r="A280" t="str">
            <v>87-52-0516</v>
          </cell>
          <cell r="B280" t="str">
            <v>Пион гибридный (Paeonia hybrida Claire de Lune BR 3-5 глазка)</v>
          </cell>
          <cell r="C280">
            <v>150</v>
          </cell>
        </row>
        <row r="281">
          <cell r="A281" t="str">
            <v>87-52-0526</v>
          </cell>
          <cell r="B281" t="str">
            <v>Пион молочноцветковый (Paeonia lactiflora Glory Hallelujah BR 3-5 глазка)</v>
          </cell>
          <cell r="C281">
            <v>0</v>
          </cell>
        </row>
        <row r="282">
          <cell r="A282" t="str">
            <v>87-52-0541</v>
          </cell>
          <cell r="B282" t="str">
            <v>Пион молочноцветковый (Paeonia lactiflora Mister Ed BR 2-3 глазка)</v>
          </cell>
          <cell r="C282">
            <v>0</v>
          </cell>
        </row>
        <row r="283">
          <cell r="A283" t="str">
            <v>87-52-0542</v>
          </cell>
          <cell r="B283" t="str">
            <v>Пион молочноцветковый (Paeonia lactiflora Mister Ed BR 3-5 глазка)</v>
          </cell>
          <cell r="C283">
            <v>50</v>
          </cell>
        </row>
        <row r="284">
          <cell r="A284" t="str">
            <v>87-52-0551</v>
          </cell>
          <cell r="B284" t="str">
            <v>Пион молочноцветковый (Paeonia lactiflora Pink Giant BR 2-3 глазка)</v>
          </cell>
          <cell r="C284">
            <v>0</v>
          </cell>
        </row>
        <row r="285">
          <cell r="A285" t="str">
            <v>87-52-0552</v>
          </cell>
          <cell r="B285" t="str">
            <v>Пион молочноцветковый (Paeonia lactiflora Pink Giant BR 3-5 глазка)</v>
          </cell>
          <cell r="C285">
            <v>100</v>
          </cell>
        </row>
        <row r="286">
          <cell r="A286" t="str">
            <v>87-52-0575</v>
          </cell>
          <cell r="B286" t="str">
            <v xml:space="preserve">Пион ито-гибрид (Paeonia Itoh-Hybrids Magical Mystery Tour BR 2-3 глазка) </v>
          </cell>
          <cell r="C286">
            <v>0</v>
          </cell>
        </row>
        <row r="287">
          <cell r="A287" t="str">
            <v>87-52-0576</v>
          </cell>
          <cell r="B287" t="str">
            <v xml:space="preserve">Пион ито-гибрид (Paeonia Itoh-Hybrids Magical Mystery Tour BR 3-5 глазка) </v>
          </cell>
          <cell r="C287">
            <v>0</v>
          </cell>
        </row>
        <row r="288">
          <cell r="A288" t="str">
            <v>87-52-0579</v>
          </cell>
          <cell r="B288" t="str">
            <v>Пион ито-гибрид (Paeonia Itoh-Hybrids Orange Victory BR 3-5 глазка)</v>
          </cell>
          <cell r="C288">
            <v>0</v>
          </cell>
        </row>
        <row r="289">
          <cell r="A289" t="str">
            <v>87-52-0585</v>
          </cell>
          <cell r="B289" t="str">
            <v>Пион ито-гибрид (Paeonia Itoh-Hybrids Scrumdidleumptious BR 3-5 глазка)</v>
          </cell>
          <cell r="C289">
            <v>0</v>
          </cell>
        </row>
        <row r="290">
          <cell r="A290" t="str">
            <v>87-77-0017</v>
          </cell>
          <cell r="B290" t="str">
            <v xml:space="preserve">Пион молочноцветковый (Paeonia lactiflora Candy Stripe BR 2-3 eye) </v>
          </cell>
          <cell r="C290">
            <v>0</v>
          </cell>
        </row>
        <row r="291">
          <cell r="A291" t="str">
            <v>87-77-0023</v>
          </cell>
          <cell r="B291" t="str">
            <v xml:space="preserve">Пион молочноцветковый (Paeonia lactiflora Evening Dream BR 2-3 eye) </v>
          </cell>
          <cell r="C291">
            <v>0</v>
          </cell>
        </row>
        <row r="292">
          <cell r="A292" t="str">
            <v>87-77-0039</v>
          </cell>
          <cell r="B292" t="str">
            <v xml:space="preserve">Пион лекарственный (Paeonia officinalis Rosea Plena BR 2/+ eye) </v>
          </cell>
          <cell r="C292">
            <v>0</v>
          </cell>
        </row>
        <row r="293">
          <cell r="A293" t="str">
            <v>87-77-0040</v>
          </cell>
          <cell r="B293" t="str">
            <v xml:space="preserve">Пион лекарственный (Paeonia officinalis Rubra Plena BR 2/+ eye) </v>
          </cell>
          <cell r="C293">
            <v>0</v>
          </cell>
        </row>
        <row r="294">
          <cell r="A294" t="str">
            <v>87-77-0045</v>
          </cell>
          <cell r="B294" t="str">
            <v xml:space="preserve">Пион молочноцветковый (Paeonia lactiflora Red Magic BR 2-3 eye) </v>
          </cell>
          <cell r="C294">
            <v>100</v>
          </cell>
        </row>
        <row r="295">
          <cell r="A295" t="str">
            <v>87-77-0053</v>
          </cell>
          <cell r="B295" t="str">
            <v xml:space="preserve">Пион молочноцветковый (Paeonia lactiflora Top Brass BR 2-3 eye) </v>
          </cell>
          <cell r="C295">
            <v>0</v>
          </cell>
        </row>
        <row r="296">
          <cell r="A296" t="str">
            <v>87-77-1308</v>
          </cell>
          <cell r="B296" t="str">
            <v>Пион молочноцветковый (Paeonia lactiflora Adolphe Rousseau BR 2-3 eye)</v>
          </cell>
          <cell r="C296">
            <v>0</v>
          </cell>
        </row>
        <row r="297">
          <cell r="A297" t="str">
            <v>87-77-1314</v>
          </cell>
          <cell r="B297" t="str">
            <v>Пион молочноцветковый (Paeonia lactiflora Alexander Fleming BR 2-3 eye)</v>
          </cell>
          <cell r="C297">
            <v>0</v>
          </cell>
        </row>
        <row r="298">
          <cell r="A298" t="str">
            <v>87-77-1315</v>
          </cell>
          <cell r="B298" t="str">
            <v>Пион молочноцветковый (Paeonia lactiflora Alexander Fleming BR 3-5 eye)</v>
          </cell>
          <cell r="C298">
            <v>0</v>
          </cell>
        </row>
        <row r="299">
          <cell r="A299" t="str">
            <v>87-77-1331</v>
          </cell>
          <cell r="B299" t="str">
            <v>Пион молочноцветковый (Paeonia lactiflora Armani BR 2-3 eye)</v>
          </cell>
          <cell r="C299">
            <v>0</v>
          </cell>
        </row>
        <row r="300">
          <cell r="A300" t="str">
            <v>87-77-1332</v>
          </cell>
          <cell r="B300" t="str">
            <v>Пион молочноцветковый (Paeonia lactiflora Armani BR 3-5 eye)</v>
          </cell>
          <cell r="C300">
            <v>50</v>
          </cell>
        </row>
        <row r="301">
          <cell r="A301" t="str">
            <v>87-77-1336</v>
          </cell>
          <cell r="B301" t="str">
            <v>Пион молочноцветковый (Paeonia lactiflora Avalanche BR 2-3 eye)</v>
          </cell>
          <cell r="C301">
            <v>0</v>
          </cell>
        </row>
        <row r="302">
          <cell r="A302" t="str">
            <v>87-77-1344</v>
          </cell>
          <cell r="B302" t="str">
            <v>Пион гибридный (Paeonia hybrida Belgravia BR 2-3 eye)</v>
          </cell>
          <cell r="C302">
            <v>0</v>
          </cell>
        </row>
        <row r="303">
          <cell r="A303" t="str">
            <v>87-52-0210</v>
          </cell>
          <cell r="B303" t="str">
            <v>Belgravia_3-5</v>
          </cell>
          <cell r="C303">
            <v>50</v>
          </cell>
        </row>
        <row r="304">
          <cell r="A304" t="str">
            <v>87-77-1346</v>
          </cell>
          <cell r="B304" t="str">
            <v>Пион молочноцветковый (Paeonia lactiflora Belleville BR 2-3 eye)</v>
          </cell>
          <cell r="C304">
            <v>0</v>
          </cell>
        </row>
        <row r="305">
          <cell r="A305" t="str">
            <v>87-77-1379</v>
          </cell>
          <cell r="B305" t="str">
            <v>Пион молочноцветковый (Paeonia lactiflora Bridal shower BR 2-3 eye)</v>
          </cell>
          <cell r="C305">
            <v>100</v>
          </cell>
        </row>
        <row r="306">
          <cell r="A306" t="str">
            <v>87-77-1381</v>
          </cell>
          <cell r="B306" t="str">
            <v>Пион молочноцветковый (Paeonia lactiflora Brother Chuck BR 2-3 eye)</v>
          </cell>
          <cell r="C306">
            <v>0</v>
          </cell>
        </row>
        <row r="307">
          <cell r="A307" t="str">
            <v>87-77-1399</v>
          </cell>
          <cell r="B307" t="str">
            <v>Пион молочноцветковый (Paeonia lactiflora Catharina Fontijn BR 2-3 eye)</v>
          </cell>
          <cell r="C307">
            <v>0</v>
          </cell>
        </row>
        <row r="308">
          <cell r="A308" t="str">
            <v>87-77-1422</v>
          </cell>
          <cell r="B308" t="str">
            <v>Пион гибридный (Paeonia hybrida Command Performance BR 3-5 eye)</v>
          </cell>
          <cell r="C308">
            <v>450</v>
          </cell>
        </row>
        <row r="309">
          <cell r="A309" t="str">
            <v>87-77-1428</v>
          </cell>
          <cell r="B309" t="str">
            <v>Пион гибридный (Paeonia hybrida Coral Charm BR 2-3 eye)</v>
          </cell>
          <cell r="C309">
            <v>275</v>
          </cell>
        </row>
        <row r="310">
          <cell r="A310" t="str">
            <v>87-77-1434</v>
          </cell>
          <cell r="B310" t="str">
            <v>Пион гибридный (Paeonia hybrida Coral Sunset BR 2-3 eye)</v>
          </cell>
          <cell r="C310">
            <v>275</v>
          </cell>
        </row>
        <row r="311">
          <cell r="A311" t="str">
            <v>87-77-1456</v>
          </cell>
          <cell r="B311" t="str">
            <v>Пион молочноцветковый (Paeonia lactiflora Dr. F.G. Brethour BR 2-3 eye)</v>
          </cell>
          <cell r="C311">
            <v>100</v>
          </cell>
        </row>
        <row r="312">
          <cell r="A312" t="str">
            <v>87-77-1472</v>
          </cell>
          <cell r="B312" t="str">
            <v>Пион гибридный (Paeonia hybrida Ellen Cowley BR 3-5 eye)</v>
          </cell>
          <cell r="C312">
            <v>0</v>
          </cell>
        </row>
        <row r="313">
          <cell r="A313" t="str">
            <v>87-77-1479</v>
          </cell>
          <cell r="B313" t="str">
            <v>Пион молочноцветковый (Paeonia lactiflora Etched Salmon BR 3-5 eye)</v>
          </cell>
          <cell r="C313">
            <v>0</v>
          </cell>
        </row>
        <row r="314">
          <cell r="A314" t="str">
            <v>87-77-1501</v>
          </cell>
          <cell r="B314" t="str">
            <v>Пион гибридный (Paeonia hybrida Flame BR 3-5 eye)</v>
          </cell>
          <cell r="C314">
            <v>50</v>
          </cell>
        </row>
        <row r="315">
          <cell r="A315" t="str">
            <v>87-77-1556</v>
          </cell>
          <cell r="B315" t="str">
            <v>Пион молочноцветковый (Paeonia lactiflora Kansas BR 2-3 eye)</v>
          </cell>
          <cell r="C315">
            <v>0</v>
          </cell>
        </row>
        <row r="316">
          <cell r="A316" t="str">
            <v>87-77-1557</v>
          </cell>
          <cell r="B316" t="str">
            <v>Пион молочноцветковый (Paeonia lactiflora Kansas BR 3-5 eye)</v>
          </cell>
          <cell r="C316">
            <v>250</v>
          </cell>
        </row>
        <row r="317">
          <cell r="A317" t="str">
            <v>87-77-1606</v>
          </cell>
          <cell r="B317" t="str">
            <v>Пион молочноцветковый (Paeonia lactiflora Madame Calot BR 3-5 eye)</v>
          </cell>
          <cell r="C317">
            <v>50</v>
          </cell>
        </row>
        <row r="318">
          <cell r="A318" t="str">
            <v>87-77-1643</v>
          </cell>
          <cell r="B318" t="str">
            <v>Пион молочноцветковый (Paeonia lactiflora Monsieur Jules Elie BR 2-3 eye)</v>
          </cell>
          <cell r="C318">
            <v>75</v>
          </cell>
        </row>
        <row r="319">
          <cell r="A319" t="str">
            <v>87-77-1654</v>
          </cell>
          <cell r="B319" t="str">
            <v>Пион гибридный (Paeonia hybrida Moonrise BR 3-5 eye)</v>
          </cell>
          <cell r="C319">
            <v>0</v>
          </cell>
        </row>
        <row r="320">
          <cell r="A320" t="str">
            <v>87-77-1691</v>
          </cell>
          <cell r="B320" t="str">
            <v>Пион молочноцветковый (Paeonia lactiflora Peter Brand BR 2-3 eye)</v>
          </cell>
          <cell r="C320">
            <v>100</v>
          </cell>
        </row>
        <row r="321">
          <cell r="A321" t="str">
            <v>87-77-1692</v>
          </cell>
          <cell r="B321" t="str">
            <v>Пион молочноцветковый (Paeonia lactiflora Peter Brand BR 3-5 eye)</v>
          </cell>
          <cell r="C321">
            <v>50</v>
          </cell>
        </row>
        <row r="322">
          <cell r="A322" t="str">
            <v>87-77-1706</v>
          </cell>
          <cell r="B322" t="str">
            <v>Пион гибридный (Paeonia hybrida Pink Hawaiian Coral BR 2-3 eye)</v>
          </cell>
          <cell r="C322">
            <v>300</v>
          </cell>
        </row>
        <row r="323">
          <cell r="A323" t="str">
            <v>87-77-1707</v>
          </cell>
          <cell r="B323" t="str">
            <v>Пион гибридный (Paeonia hybrida Pink Hawaiian Coral BR 3-5 eye)</v>
          </cell>
          <cell r="C323">
            <v>300</v>
          </cell>
        </row>
        <row r="324">
          <cell r="A324" t="str">
            <v>87-77-1733</v>
          </cell>
          <cell r="B324" t="str">
            <v>Пион молочноцветковый (Paeonia lactiflora Red Magic BR 3-5 eye)</v>
          </cell>
          <cell r="C324">
            <v>0</v>
          </cell>
        </row>
        <row r="325">
          <cell r="A325" t="str">
            <v>87-77-1735</v>
          </cell>
          <cell r="B325" t="str">
            <v>Пион молочноцветковый (Paeonia lactiflora Red Queen BR 3-5 eye)</v>
          </cell>
          <cell r="C325">
            <v>50</v>
          </cell>
        </row>
        <row r="326">
          <cell r="A326" t="str">
            <v>87-77-1736</v>
          </cell>
          <cell r="B326" t="str">
            <v>Пион молочноцветковый (Paeonia lactiflora Red Sarah Bernhardt (Fiona) BR 2-3 eye)</v>
          </cell>
          <cell r="C326">
            <v>200</v>
          </cell>
        </row>
        <row r="327">
          <cell r="A327" t="str">
            <v>87-77-1737</v>
          </cell>
          <cell r="B327" t="str">
            <v>Пион молочноцветковый (Paeonia lactiflora Red Sarah Bernhardt (Fiona) BR 3-5 eye)</v>
          </cell>
          <cell r="C327">
            <v>0</v>
          </cell>
        </row>
        <row r="328">
          <cell r="A328" t="str">
            <v>87-77-1767</v>
          </cell>
          <cell r="B328" t="str">
            <v>Пион молочноцветковый (Paeonia lactiflora Shirley Temple BR 2-3 eye)</v>
          </cell>
          <cell r="C328">
            <v>100</v>
          </cell>
        </row>
        <row r="329">
          <cell r="A329" t="str">
            <v>87-77-1768</v>
          </cell>
          <cell r="B329" t="str">
            <v>Пион молочноцветковый (Paeonia lactiflora Shirley Temple BR 3-5 eye)</v>
          </cell>
          <cell r="C329">
            <v>200</v>
          </cell>
        </row>
        <row r="330">
          <cell r="A330" t="str">
            <v>87-77-1788</v>
          </cell>
          <cell r="B330" t="str">
            <v>Пион молочноцветковый (Paeonia lactiflora Sweet Sixteen BR 2-3 eye)</v>
          </cell>
          <cell r="C330">
            <v>0</v>
          </cell>
        </row>
        <row r="331">
          <cell r="A331" t="str">
            <v>87-77-1789</v>
          </cell>
          <cell r="B331" t="str">
            <v>Пион молочноцветковый (Paeonia lactiflora Sweet Sixteen BR 3-5 eye)</v>
          </cell>
          <cell r="C331">
            <v>50</v>
          </cell>
        </row>
        <row r="332">
          <cell r="A332" t="str">
            <v>87-77-1830</v>
          </cell>
          <cell r="B332" t="str">
            <v>Пион ито-гибрид (Paeonia Itoh-Hybrids Yellow Crown BR 3-5 eye)</v>
          </cell>
          <cell r="C332">
            <v>0</v>
          </cell>
        </row>
        <row r="333">
          <cell r="A333" t="str">
            <v>87-77-1834</v>
          </cell>
          <cell r="B333" t="str">
            <v>Пион ито-гибрид (Paeonia Itoh-Hybrids All That Jazz BR 3-5 eye)</v>
          </cell>
          <cell r="C333">
            <v>0</v>
          </cell>
        </row>
        <row r="334">
          <cell r="A334" t="str">
            <v>87-77-1848</v>
          </cell>
          <cell r="B334" t="str">
            <v>Пион ито-гибрид (Paeonia Itoh-Hybrids Clouds of Colour BR 3-5 eye)</v>
          </cell>
          <cell r="C334">
            <v>0</v>
          </cell>
        </row>
        <row r="335">
          <cell r="A335" t="str">
            <v>87-77-1858</v>
          </cell>
          <cell r="B335" t="str">
            <v>Пион ито-гибрид (Paeonia Itoh-Hybrids First Arrival BR 3-5 eye)</v>
          </cell>
          <cell r="C335">
            <v>100</v>
          </cell>
        </row>
        <row r="336">
          <cell r="A336" t="str">
            <v>87-77-1859</v>
          </cell>
          <cell r="B336" t="str">
            <v>Пион ито-гибрид (Paeonia Itoh-Hybrids Garden Treasure BR 2-3 eye)</v>
          </cell>
          <cell r="C336">
            <v>240</v>
          </cell>
        </row>
        <row r="337">
          <cell r="A337" t="str">
            <v>87-77-1862</v>
          </cell>
          <cell r="B337" t="str">
            <v>Пион ито-гибрид (Paeonia Itoh-Hybrids Going Bananas BR 3-5 eye)</v>
          </cell>
          <cell r="C337">
            <v>0</v>
          </cell>
        </row>
        <row r="338">
          <cell r="A338" t="str">
            <v>87-77-1871</v>
          </cell>
          <cell r="B338" t="str">
            <v>Пион ито-гибрид (Paeonia Itoh-Hybrids Lollipop BR 2-3 eye)</v>
          </cell>
          <cell r="C338">
            <v>0</v>
          </cell>
        </row>
        <row r="339">
          <cell r="A339" t="str">
            <v>87-77-1904</v>
          </cell>
          <cell r="B339" t="str">
            <v>Пион ито-гибрид (Paeonia Itoh-Hybrids Sonoma Halo BR 2-3 eye)</v>
          </cell>
          <cell r="C339">
            <v>0</v>
          </cell>
        </row>
        <row r="340">
          <cell r="A340" t="str">
            <v>87-77-1908</v>
          </cell>
          <cell r="B340" t="str">
            <v>Пион ито-гибрид (Paeonia Itoh-Hybrids Sonoma Yedo BR 2-3 eye)</v>
          </cell>
          <cell r="C340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435752-EA47-4851-BC12-571876CE3F79}" name="Таблица3" displayName="Таблица3" ref="A14:L98" totalsRowShown="0" headerRowDxfId="34" dataDxfId="33" tableBorderDxfId="32">
  <autoFilter ref="A14:L98" xr:uid="{19865691-D353-4781-BF3D-C42AE133AB6C}">
    <filterColumn colId="11">
      <filters blank="1"/>
    </filterColumn>
  </autoFilter>
  <tableColumns count="12">
    <tableColumn id="20" xr3:uid="{040B50F9-C8BF-4CEC-9C17-D7B86A7067E1}" name="номер" dataDxfId="31"/>
    <tableColumn id="1" xr3:uid="{07F953F9-4C1A-4970-83F0-C9A74993D680}" name="цвет" dataDxfId="30"/>
    <tableColumn id="3" xr3:uid="{83808880-4288-417A-BC48-E539D0E6F4B0}" name="Артикул" dataDxfId="29"/>
    <tableColumn id="4" xr3:uid="{59E368E6-8A37-4F17-B9E7-391D0811D3F5}" name="Cорт" dataDxfId="28"/>
    <tableColumn id="6" xr3:uid="{DDA77A27-5B8A-4440-A921-F73A9D302F95}" name="Количество почек" dataDxfId="27"/>
    <tableColumn id="7" xr3:uid="{3EF1F9EB-5356-4515-A127-53B0693A8BBC}" name="Вместимость в ящик, шт." dataDxfId="26"/>
    <tableColumn id="8" xr3:uid="{6ADE96DD-0223-432F-92B0-F4C9DB269ECD}" name="Цена при заказе от ящика" dataDxfId="25"/>
    <tableColumn id="9" xr3:uid="{386DC388-CCD8-4B69-8BC3-C48DDF186F27}" name="Цена при заказе 5 шт" dataDxfId="24"/>
    <tableColumn id="10" xr3:uid="{EA55BF2A-F9C9-4DCE-80B1-1E8C5914A312}" name="Кратность заказа" dataDxfId="23"/>
    <tableColumn id="11" xr3:uid="{2E45CEBE-6A5B-40FA-82A1-1833FFA53E36}" name="Заказ, шт._x000a_↓" dataDxfId="22"/>
    <tableColumn id="13" xr3:uid="{C02B723A-1918-4E17-9931-905066DA8F40}" name="Сумма, руб." dataDxfId="21">
      <calculatedColumnFormula>IF(J15&lt;Таблица3[[#This Row],[Вместимость в ящик, шт.]],H15*J15,G15*J15)</calculatedColumnFormula>
    </tableColumn>
    <tableColumn id="19" xr3:uid="{2ADCAE57-79A3-4130-BB74-CCE97192705D}" name="Столбец5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-uspeh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5EBE-44AC-428D-9729-50345BC853C8}">
  <sheetPr codeName="Лист2">
    <tabColor rgb="FFC00000"/>
    <pageSetUpPr fitToPage="1"/>
  </sheetPr>
  <dimension ref="A1:W199"/>
  <sheetViews>
    <sheetView showGridLines="0" tabSelected="1" topLeftCell="B1" zoomScale="85" zoomScaleNormal="85" workbookViewId="0">
      <selection activeCell="I101" sqref="H101:I101"/>
    </sheetView>
  </sheetViews>
  <sheetFormatPr defaultColWidth="11.28515625" defaultRowHeight="15" x14ac:dyDescent="0.25"/>
  <cols>
    <col min="1" max="1" width="24.7109375" style="76" hidden="1" customWidth="1"/>
    <col min="2" max="2" width="7.28515625" style="76" customWidth="1"/>
    <col min="3" max="3" width="17.7109375" style="94" customWidth="1"/>
    <col min="4" max="4" width="49" style="67" bestFit="1" customWidth="1"/>
    <col min="5" max="5" width="20.140625" style="70" customWidth="1"/>
    <col min="6" max="6" width="20.140625" style="71" customWidth="1"/>
    <col min="7" max="7" width="18.140625" style="71" customWidth="1"/>
    <col min="8" max="8" width="16.42578125" style="140" customWidth="1"/>
    <col min="9" max="9" width="17.5703125" style="71" customWidth="1"/>
    <col min="10" max="10" width="12.28515625" style="71" customWidth="1"/>
    <col min="11" max="11" width="14.28515625" style="68" customWidth="1"/>
    <col min="12" max="12" width="11.7109375" style="67" customWidth="1"/>
    <col min="13" max="13" width="12.140625" style="67" bestFit="1" customWidth="1"/>
    <col min="14" max="16" width="11.28515625" style="67" hidden="1" customWidth="1"/>
    <col min="17" max="17" width="38.140625" style="67" hidden="1" customWidth="1"/>
    <col min="18" max="18" width="11.28515625" style="67"/>
    <col min="19" max="19" width="21.140625" style="67" customWidth="1"/>
    <col min="20" max="16384" width="11.28515625" style="67"/>
  </cols>
  <sheetData>
    <row r="1" spans="1:23" x14ac:dyDescent="0.25">
      <c r="A1" s="68"/>
      <c r="B1" s="68"/>
      <c r="C1" s="69"/>
    </row>
    <row r="2" spans="1:23" s="74" customFormat="1" ht="27" customHeight="1" x14ac:dyDescent="0.35">
      <c r="A2" s="73"/>
      <c r="B2" s="78"/>
      <c r="C2" s="154"/>
      <c r="D2" s="155" t="s">
        <v>300</v>
      </c>
      <c r="E2" s="155"/>
      <c r="F2" s="155"/>
      <c r="G2" s="155"/>
      <c r="H2" s="156"/>
      <c r="I2" s="156"/>
      <c r="J2" s="154"/>
      <c r="K2" s="154"/>
      <c r="L2" s="75"/>
    </row>
    <row r="3" spans="1:23" ht="15.7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75"/>
    </row>
    <row r="4" spans="1:23" ht="42" customHeight="1" x14ac:dyDescent="0.25">
      <c r="A4" s="77"/>
      <c r="B4" s="77"/>
      <c r="C4" s="78"/>
      <c r="D4" s="158" t="s">
        <v>297</v>
      </c>
      <c r="E4" s="158"/>
      <c r="F4" s="79"/>
      <c r="G4" s="79"/>
      <c r="I4" s="134" t="s">
        <v>0</v>
      </c>
      <c r="K4" s="75"/>
      <c r="L4" s="75"/>
    </row>
    <row r="5" spans="1:23" ht="15.75" customHeight="1" x14ac:dyDescent="0.25">
      <c r="A5" s="77"/>
      <c r="B5" s="77"/>
      <c r="C5" s="78"/>
      <c r="D5" s="160" t="s">
        <v>294</v>
      </c>
      <c r="E5" s="160"/>
      <c r="I5" s="80" t="s">
        <v>1</v>
      </c>
      <c r="K5" s="67"/>
      <c r="L5" s="75"/>
    </row>
    <row r="6" spans="1:23" ht="15.75" customHeight="1" x14ac:dyDescent="0.25">
      <c r="A6" s="77"/>
      <c r="B6" s="77"/>
      <c r="C6" s="78"/>
      <c r="D6" s="158" t="s">
        <v>290</v>
      </c>
      <c r="E6" s="158"/>
      <c r="K6" s="67"/>
      <c r="L6" s="75"/>
    </row>
    <row r="7" spans="1:23" ht="15.75" customHeight="1" x14ac:dyDescent="0.25">
      <c r="A7" s="67"/>
      <c r="D7" s="157" t="s">
        <v>110</v>
      </c>
      <c r="E7" s="157"/>
      <c r="F7" s="67"/>
      <c r="G7" s="67"/>
      <c r="H7" s="141"/>
      <c r="K7" s="72"/>
      <c r="L7" s="72"/>
    </row>
    <row r="8" spans="1:23" s="83" customFormat="1" ht="18.75" customHeight="1" x14ac:dyDescent="0.25">
      <c r="B8" s="84"/>
      <c r="C8" s="85"/>
      <c r="D8" s="157" t="s">
        <v>291</v>
      </c>
      <c r="E8" s="157"/>
      <c r="F8" s="82"/>
      <c r="G8" s="82"/>
      <c r="H8" s="142"/>
      <c r="J8" s="71"/>
      <c r="L8" s="86"/>
    </row>
    <row r="9" spans="1:23" ht="15.75" x14ac:dyDescent="0.25">
      <c r="A9" s="67"/>
      <c r="B9" s="87"/>
      <c r="C9" s="88"/>
      <c r="D9" s="158" t="s">
        <v>107</v>
      </c>
      <c r="E9" s="158"/>
      <c r="F9" s="81"/>
      <c r="G9" s="81"/>
      <c r="L9" s="89"/>
    </row>
    <row r="10" spans="1:23" ht="20.25" x14ac:dyDescent="0.3">
      <c r="A10" s="67"/>
      <c r="B10" s="87"/>
      <c r="C10" s="90"/>
      <c r="D10" s="153" t="s">
        <v>298</v>
      </c>
      <c r="E10" s="152"/>
      <c r="F10" s="81"/>
      <c r="G10" s="81"/>
      <c r="J10" s="138"/>
      <c r="K10" s="89"/>
      <c r="L10" s="89"/>
    </row>
    <row r="11" spans="1:23" ht="25.15" customHeight="1" x14ac:dyDescent="0.25">
      <c r="A11" s="67"/>
      <c r="D11" s="98" t="s">
        <v>74</v>
      </c>
      <c r="E11" s="98"/>
      <c r="F11" s="67"/>
      <c r="G11" s="67"/>
      <c r="L11" s="91"/>
    </row>
    <row r="12" spans="1:23" ht="29.25" customHeight="1" x14ac:dyDescent="0.25">
      <c r="A12" s="67"/>
      <c r="B12" s="92"/>
      <c r="C12" s="69"/>
      <c r="D12" s="135" t="s">
        <v>75</v>
      </c>
      <c r="E12" s="67"/>
      <c r="K12" s="137" t="s">
        <v>108</v>
      </c>
      <c r="L12" s="91"/>
    </row>
    <row r="13" spans="1:23" x14ac:dyDescent="0.25">
      <c r="B13" s="93"/>
      <c r="K13" s="136">
        <f>SUM(Таблица3[Сумма, руб.])</f>
        <v>0</v>
      </c>
    </row>
    <row r="14" spans="1:23" s="95" customFormat="1" ht="32.25" x14ac:dyDescent="0.25">
      <c r="A14" s="139" t="s">
        <v>288</v>
      </c>
      <c r="B14" s="117" t="s">
        <v>195</v>
      </c>
      <c r="C14" s="118" t="s">
        <v>197</v>
      </c>
      <c r="D14" s="117" t="s">
        <v>2</v>
      </c>
      <c r="E14" s="117" t="s">
        <v>198</v>
      </c>
      <c r="F14" s="117" t="s">
        <v>109</v>
      </c>
      <c r="G14" s="144" t="s">
        <v>293</v>
      </c>
      <c r="H14" s="143" t="s">
        <v>289</v>
      </c>
      <c r="I14" s="117" t="s">
        <v>3</v>
      </c>
      <c r="J14" s="117" t="s">
        <v>73</v>
      </c>
      <c r="K14" s="117" t="s">
        <v>286</v>
      </c>
      <c r="L14" s="119" t="s">
        <v>273</v>
      </c>
      <c r="P14" s="149"/>
      <c r="Q14" s="67"/>
      <c r="R14" s="67"/>
      <c r="S14" s="67"/>
      <c r="T14" s="67"/>
      <c r="U14" s="67"/>
      <c r="V14" s="67"/>
      <c r="W14" s="67"/>
    </row>
    <row r="15" spans="1:23" s="96" customFormat="1" hidden="1" x14ac:dyDescent="0.25">
      <c r="A15" s="114">
        <v>1</v>
      </c>
      <c r="B15" s="113"/>
      <c r="C15" s="99" t="s">
        <v>274</v>
      </c>
      <c r="D15" s="100" t="s">
        <v>275</v>
      </c>
      <c r="E15" s="101" t="s">
        <v>193</v>
      </c>
      <c r="F15" s="102">
        <v>75</v>
      </c>
      <c r="G15" s="104">
        <v>255</v>
      </c>
      <c r="H15" s="104">
        <v>280</v>
      </c>
      <c r="I15" s="110">
        <v>5</v>
      </c>
      <c r="J15" s="103"/>
      <c r="K15" s="104">
        <f>IF(J15&lt;Таблица3[[#This Row],[Вместимость в ящик, шт.]],H15*J15,G15*J15)</f>
        <v>0</v>
      </c>
      <c r="L15" s="133" t="s">
        <v>299</v>
      </c>
      <c r="M15" s="97"/>
      <c r="N15" s="97"/>
      <c r="P15" s="150"/>
      <c r="Q15" s="67"/>
      <c r="R15" s="67"/>
      <c r="S15" s="67"/>
      <c r="T15" s="67"/>
      <c r="U15" s="67"/>
      <c r="V15" s="67"/>
      <c r="W15" s="67"/>
    </row>
    <row r="16" spans="1:23" s="96" customFormat="1" hidden="1" x14ac:dyDescent="0.25">
      <c r="A16" s="114">
        <v>2</v>
      </c>
      <c r="B16" s="114"/>
      <c r="C16" s="99" t="s">
        <v>276</v>
      </c>
      <c r="D16" s="100" t="s">
        <v>277</v>
      </c>
      <c r="E16" s="101" t="s">
        <v>287</v>
      </c>
      <c r="F16" s="102">
        <v>75</v>
      </c>
      <c r="G16" s="104">
        <v>425</v>
      </c>
      <c r="H16" s="104">
        <v>467</v>
      </c>
      <c r="I16" s="110">
        <v>5</v>
      </c>
      <c r="J16" s="145"/>
      <c r="K16" s="104">
        <f>IF(J16&lt;Таблица3[[#This Row],[Вместимость в ящик, шт.]],H16*J16,G16*J16)</f>
        <v>0</v>
      </c>
      <c r="L16" s="133" t="s">
        <v>299</v>
      </c>
      <c r="M16" s="97"/>
      <c r="N16" s="97"/>
      <c r="P16" s="150"/>
      <c r="Q16" s="67"/>
      <c r="R16" s="67"/>
      <c r="S16" s="67"/>
      <c r="T16" s="67"/>
      <c r="U16" s="67"/>
      <c r="V16" s="67"/>
      <c r="W16" s="67"/>
    </row>
    <row r="17" spans="1:23" s="96" customFormat="1" hidden="1" x14ac:dyDescent="0.25">
      <c r="A17" s="114">
        <v>3</v>
      </c>
      <c r="B17" s="106"/>
      <c r="C17" s="99" t="s">
        <v>111</v>
      </c>
      <c r="D17" s="100" t="s">
        <v>209</v>
      </c>
      <c r="E17" s="105" t="s">
        <v>272</v>
      </c>
      <c r="F17" s="110">
        <v>35</v>
      </c>
      <c r="G17" s="104">
        <v>546</v>
      </c>
      <c r="H17" s="104">
        <v>600</v>
      </c>
      <c r="I17" s="110">
        <v>5</v>
      </c>
      <c r="J17" s="111"/>
      <c r="K17" s="104">
        <f>IF(J17&lt;Таблица3[[#This Row],[Вместимость в ящик, шт.]],H17*J17,G17*J17)</f>
        <v>0</v>
      </c>
      <c r="L17" s="133" t="s">
        <v>299</v>
      </c>
      <c r="M17" s="97"/>
      <c r="N17" s="97"/>
      <c r="P17" s="150"/>
      <c r="Q17" s="67"/>
      <c r="R17" s="67"/>
      <c r="S17" s="67"/>
      <c r="T17" s="67"/>
      <c r="U17" s="67"/>
      <c r="V17" s="67"/>
      <c r="W17" s="67"/>
    </row>
    <row r="18" spans="1:23" s="96" customFormat="1" hidden="1" x14ac:dyDescent="0.25">
      <c r="A18" s="114">
        <v>4</v>
      </c>
      <c r="B18" s="106"/>
      <c r="C18" s="99" t="s">
        <v>112</v>
      </c>
      <c r="D18" s="100" t="s">
        <v>210</v>
      </c>
      <c r="E18" s="105" t="s">
        <v>272</v>
      </c>
      <c r="F18" s="110">
        <v>35</v>
      </c>
      <c r="G18" s="104">
        <v>360</v>
      </c>
      <c r="H18" s="104">
        <v>396</v>
      </c>
      <c r="I18" s="110">
        <v>5</v>
      </c>
      <c r="J18" s="111"/>
      <c r="K18" s="104">
        <f>IF(J18&lt;Таблица3[[#This Row],[Вместимость в ящик, шт.]],H18*J18,G18*J18)</f>
        <v>0</v>
      </c>
      <c r="L18" s="133" t="s">
        <v>299</v>
      </c>
      <c r="M18" s="97"/>
      <c r="N18" s="97"/>
      <c r="P18" s="150"/>
      <c r="Q18" s="67"/>
      <c r="R18" s="67"/>
      <c r="S18" s="67"/>
      <c r="T18" s="67"/>
      <c r="U18" s="67"/>
      <c r="V18" s="67"/>
      <c r="W18" s="67"/>
    </row>
    <row r="19" spans="1:23" s="96" customFormat="1" x14ac:dyDescent="0.25">
      <c r="A19" s="114">
        <v>5</v>
      </c>
      <c r="B19" s="116"/>
      <c r="C19" s="99" t="s">
        <v>113</v>
      </c>
      <c r="D19" s="100" t="s">
        <v>114</v>
      </c>
      <c r="E19" s="105" t="s">
        <v>193</v>
      </c>
      <c r="F19" s="110">
        <v>60</v>
      </c>
      <c r="G19" s="104">
        <v>263</v>
      </c>
      <c r="H19" s="104">
        <v>289</v>
      </c>
      <c r="I19" s="110">
        <v>5</v>
      </c>
      <c r="J19" s="146"/>
      <c r="K19" s="104">
        <f>IF(J19&lt;Таблица3[[#This Row],[Вместимость в ящик, шт.]],H19*J19,G19*J19)</f>
        <v>0</v>
      </c>
      <c r="L19" s="133"/>
      <c r="M19" s="97"/>
      <c r="N19" s="97"/>
      <c r="P19" s="150"/>
      <c r="Q19" s="67"/>
      <c r="R19" s="67"/>
      <c r="S19" s="67"/>
      <c r="T19" s="67"/>
      <c r="U19" s="67"/>
      <c r="V19" s="67"/>
      <c r="W19" s="67"/>
    </row>
    <row r="20" spans="1:23" s="96" customFormat="1" hidden="1" x14ac:dyDescent="0.25">
      <c r="A20" s="114">
        <v>6</v>
      </c>
      <c r="B20" s="116"/>
      <c r="C20" s="99" t="s">
        <v>115</v>
      </c>
      <c r="D20" s="100" t="s">
        <v>211</v>
      </c>
      <c r="E20" s="105" t="s">
        <v>272</v>
      </c>
      <c r="F20" s="110">
        <v>35</v>
      </c>
      <c r="G20" s="104">
        <v>354</v>
      </c>
      <c r="H20" s="104">
        <v>389</v>
      </c>
      <c r="I20" s="110">
        <v>5</v>
      </c>
      <c r="J20" s="146"/>
      <c r="K20" s="104">
        <f>IF(J20&lt;Таблица3[[#This Row],[Вместимость в ящик, шт.]],H20*J20,G20*J20)</f>
        <v>0</v>
      </c>
      <c r="L20" s="133" t="s">
        <v>299</v>
      </c>
      <c r="M20" s="97"/>
      <c r="N20" s="97"/>
      <c r="P20" s="150"/>
      <c r="Q20" s="67"/>
      <c r="R20" s="67"/>
      <c r="S20" s="67"/>
      <c r="T20" s="67"/>
      <c r="U20" s="67"/>
      <c r="V20" s="67"/>
      <c r="W20" s="67"/>
    </row>
    <row r="21" spans="1:23" s="96" customFormat="1" hidden="1" x14ac:dyDescent="0.25">
      <c r="A21" s="114">
        <v>7</v>
      </c>
      <c r="B21" s="106"/>
      <c r="C21" s="99" t="s">
        <v>116</v>
      </c>
      <c r="D21" s="100" t="s">
        <v>212</v>
      </c>
      <c r="E21" s="105" t="s">
        <v>272</v>
      </c>
      <c r="F21" s="110">
        <v>35</v>
      </c>
      <c r="G21" s="104">
        <v>526</v>
      </c>
      <c r="H21" s="104">
        <v>578</v>
      </c>
      <c r="I21" s="110">
        <v>5</v>
      </c>
      <c r="J21" s="146"/>
      <c r="K21" s="104">
        <f>IF(J21&lt;Таблица3[[#This Row],[Вместимость в ящик, шт.]],H21*J21,G21*J21)</f>
        <v>0</v>
      </c>
      <c r="L21" s="133" t="s">
        <v>299</v>
      </c>
      <c r="M21" s="97"/>
      <c r="N21" s="97"/>
      <c r="P21" s="150"/>
      <c r="Q21" s="67"/>
      <c r="R21" s="67"/>
      <c r="S21" s="67"/>
      <c r="T21" s="67"/>
      <c r="U21" s="67"/>
      <c r="V21" s="67"/>
      <c r="W21" s="67"/>
    </row>
    <row r="22" spans="1:23" s="96" customFormat="1" hidden="1" x14ac:dyDescent="0.25">
      <c r="A22" s="114">
        <v>8</v>
      </c>
      <c r="B22" s="106"/>
      <c r="C22" s="99" t="s">
        <v>117</v>
      </c>
      <c r="D22" s="100" t="s">
        <v>213</v>
      </c>
      <c r="E22" s="105" t="s">
        <v>272</v>
      </c>
      <c r="F22" s="110">
        <v>35</v>
      </c>
      <c r="G22" s="104">
        <v>940</v>
      </c>
      <c r="H22" s="104">
        <v>1034</v>
      </c>
      <c r="I22" s="110">
        <v>5</v>
      </c>
      <c r="J22" s="146"/>
      <c r="K22" s="104">
        <f>IF(J22&lt;Таблица3[[#This Row],[Вместимость в ящик, шт.]],H22*J22,G22*J22)</f>
        <v>0</v>
      </c>
      <c r="L22" s="133" t="s">
        <v>299</v>
      </c>
      <c r="M22" s="97"/>
      <c r="N22" s="97"/>
      <c r="P22" s="150"/>
      <c r="Q22" s="67"/>
      <c r="R22" s="67"/>
      <c r="S22" s="67"/>
      <c r="T22" s="67"/>
      <c r="U22" s="67"/>
      <c r="V22" s="67"/>
      <c r="W22" s="67"/>
    </row>
    <row r="23" spans="1:23" s="96" customFormat="1" hidden="1" x14ac:dyDescent="0.25">
      <c r="A23" s="114">
        <v>9</v>
      </c>
      <c r="B23" s="121"/>
      <c r="C23" s="99" t="s">
        <v>118</v>
      </c>
      <c r="D23" s="100" t="s">
        <v>119</v>
      </c>
      <c r="E23" s="105" t="s">
        <v>193</v>
      </c>
      <c r="F23" s="110">
        <v>60</v>
      </c>
      <c r="G23" s="104">
        <v>455</v>
      </c>
      <c r="H23" s="104">
        <v>500</v>
      </c>
      <c r="I23" s="110">
        <v>5</v>
      </c>
      <c r="J23" s="146"/>
      <c r="K23" s="104">
        <f>IF(J23&lt;Таблица3[[#This Row],[Вместимость в ящик, шт.]],H23*J23,G23*J23)</f>
        <v>0</v>
      </c>
      <c r="L23" s="133" t="s">
        <v>299</v>
      </c>
      <c r="M23" s="97"/>
      <c r="N23" s="97"/>
      <c r="P23" s="150"/>
      <c r="Q23" s="67"/>
      <c r="R23" s="67"/>
      <c r="S23" s="67"/>
      <c r="T23" s="67"/>
      <c r="U23" s="67"/>
      <c r="V23" s="67"/>
      <c r="W23" s="67"/>
    </row>
    <row r="24" spans="1:23" s="96" customFormat="1" hidden="1" x14ac:dyDescent="0.25">
      <c r="A24" s="114">
        <v>10</v>
      </c>
      <c r="B24" s="121"/>
      <c r="C24" s="99" t="s">
        <v>120</v>
      </c>
      <c r="D24" s="100" t="s">
        <v>214</v>
      </c>
      <c r="E24" s="105" t="s">
        <v>272</v>
      </c>
      <c r="F24" s="110">
        <v>35</v>
      </c>
      <c r="G24" s="104">
        <v>647</v>
      </c>
      <c r="H24" s="104">
        <v>712</v>
      </c>
      <c r="I24" s="110">
        <v>5</v>
      </c>
      <c r="J24" s="146"/>
      <c r="K24" s="104">
        <f>IF(J24&lt;Таблица3[[#This Row],[Вместимость в ящик, шт.]],H24*J24,G24*J24)</f>
        <v>0</v>
      </c>
      <c r="L24" s="133" t="s">
        <v>299</v>
      </c>
      <c r="M24" s="97"/>
      <c r="N24" s="97"/>
      <c r="P24" s="150"/>
      <c r="Q24" s="67"/>
      <c r="R24" s="67"/>
      <c r="S24" s="67"/>
      <c r="T24" s="67"/>
      <c r="U24" s="67"/>
      <c r="V24" s="67"/>
      <c r="W24" s="67"/>
    </row>
    <row r="25" spans="1:23" s="96" customFormat="1" hidden="1" x14ac:dyDescent="0.25">
      <c r="A25" s="114">
        <v>11</v>
      </c>
      <c r="B25" s="116"/>
      <c r="C25" s="99" t="s">
        <v>121</v>
      </c>
      <c r="D25" s="100" t="s">
        <v>215</v>
      </c>
      <c r="E25" s="105" t="s">
        <v>193</v>
      </c>
      <c r="F25" s="110">
        <v>25</v>
      </c>
      <c r="G25" s="104">
        <v>2263</v>
      </c>
      <c r="H25" s="104">
        <v>2489</v>
      </c>
      <c r="I25" s="110">
        <v>5</v>
      </c>
      <c r="J25" s="111"/>
      <c r="K25" s="104">
        <f>IF(J25&lt;Таблица3[[#This Row],[Вместимость в ящик, шт.]],H25*J25,G25*J25)</f>
        <v>0</v>
      </c>
      <c r="L25" s="133" t="s">
        <v>299</v>
      </c>
      <c r="M25" s="97"/>
      <c r="N25" s="97"/>
      <c r="P25" s="150"/>
      <c r="Q25" s="67"/>
      <c r="R25" s="67"/>
      <c r="S25" s="67"/>
      <c r="T25" s="67"/>
      <c r="U25" s="67"/>
      <c r="V25" s="67"/>
      <c r="W25" s="67"/>
    </row>
    <row r="26" spans="1:23" s="96" customFormat="1" hidden="1" x14ac:dyDescent="0.25">
      <c r="A26" s="114">
        <v>12</v>
      </c>
      <c r="B26" s="116"/>
      <c r="C26" s="99" t="s">
        <v>122</v>
      </c>
      <c r="D26" s="100" t="s">
        <v>216</v>
      </c>
      <c r="E26" s="105" t="s">
        <v>194</v>
      </c>
      <c r="F26" s="110">
        <v>25</v>
      </c>
      <c r="G26" s="104">
        <v>2829</v>
      </c>
      <c r="H26" s="104">
        <v>3112</v>
      </c>
      <c r="I26" s="110">
        <v>5</v>
      </c>
      <c r="J26" s="111"/>
      <c r="K26" s="104">
        <f>IF(J26&lt;Таблица3[[#This Row],[Вместимость в ящик, шт.]],H26*J26,G26*J26)</f>
        <v>0</v>
      </c>
      <c r="L26" s="133" t="s">
        <v>299</v>
      </c>
      <c r="M26" s="97"/>
      <c r="N26" s="97"/>
      <c r="P26" s="150"/>
      <c r="Q26" s="67"/>
      <c r="R26" s="67"/>
      <c r="S26" s="67"/>
      <c r="T26" s="67"/>
      <c r="U26" s="67"/>
      <c r="V26" s="67"/>
      <c r="W26" s="67"/>
    </row>
    <row r="27" spans="1:23" s="96" customFormat="1" hidden="1" x14ac:dyDescent="0.25">
      <c r="A27" s="114">
        <v>13</v>
      </c>
      <c r="B27" s="122"/>
      <c r="C27" s="99" t="s">
        <v>123</v>
      </c>
      <c r="D27" s="100" t="s">
        <v>217</v>
      </c>
      <c r="E27" s="105" t="s">
        <v>194</v>
      </c>
      <c r="F27" s="110">
        <v>25</v>
      </c>
      <c r="G27" s="104">
        <v>2263</v>
      </c>
      <c r="H27" s="104">
        <v>2489</v>
      </c>
      <c r="I27" s="110">
        <v>5</v>
      </c>
      <c r="J27" s="146"/>
      <c r="K27" s="104">
        <f>IF(J27&lt;Таблица3[[#This Row],[Вместимость в ящик, шт.]],H27*J27,G27*J27)</f>
        <v>0</v>
      </c>
      <c r="L27" s="133" t="s">
        <v>299</v>
      </c>
      <c r="M27" s="97"/>
      <c r="N27" s="97"/>
      <c r="P27" s="150"/>
      <c r="Q27" s="67"/>
      <c r="R27" s="67"/>
      <c r="S27" s="67"/>
      <c r="T27" s="67"/>
      <c r="U27" s="67"/>
      <c r="V27" s="67"/>
      <c r="W27" s="67"/>
    </row>
    <row r="28" spans="1:23" s="96" customFormat="1" hidden="1" x14ac:dyDescent="0.25">
      <c r="A28" s="114">
        <v>14</v>
      </c>
      <c r="B28" s="123"/>
      <c r="C28" s="99" t="s">
        <v>124</v>
      </c>
      <c r="D28" s="100" t="s">
        <v>218</v>
      </c>
      <c r="E28" s="105" t="s">
        <v>193</v>
      </c>
      <c r="F28" s="110">
        <v>75</v>
      </c>
      <c r="G28" s="104">
        <v>354</v>
      </c>
      <c r="H28" s="104">
        <v>389</v>
      </c>
      <c r="I28" s="110">
        <v>5</v>
      </c>
      <c r="J28" s="111"/>
      <c r="K28" s="104">
        <f>IF(J28&lt;Таблица3[[#This Row],[Вместимость в ящик, шт.]],H28*J28,G28*J28)</f>
        <v>0</v>
      </c>
      <c r="L28" s="133" t="s">
        <v>299</v>
      </c>
      <c r="M28" s="97"/>
      <c r="N28" s="97"/>
      <c r="P28" s="150"/>
      <c r="Q28" s="67"/>
      <c r="R28" s="67"/>
      <c r="S28" s="67"/>
      <c r="T28" s="67"/>
      <c r="U28" s="67"/>
      <c r="V28" s="67"/>
      <c r="W28" s="67"/>
    </row>
    <row r="29" spans="1:23" s="96" customFormat="1" hidden="1" x14ac:dyDescent="0.25">
      <c r="A29" s="114">
        <v>15</v>
      </c>
      <c r="B29" s="124"/>
      <c r="C29" s="99" t="s">
        <v>125</v>
      </c>
      <c r="D29" s="100" t="s">
        <v>219</v>
      </c>
      <c r="E29" s="105" t="s">
        <v>193</v>
      </c>
      <c r="F29" s="110">
        <v>75</v>
      </c>
      <c r="G29" s="104">
        <v>283</v>
      </c>
      <c r="H29" s="104">
        <v>312</v>
      </c>
      <c r="I29" s="110">
        <v>5</v>
      </c>
      <c r="J29" s="146"/>
      <c r="K29" s="104">
        <f>IF(J29&lt;Таблица3[[#This Row],[Вместимость в ящик, шт.]],H29*J29,G29*J29)</f>
        <v>0</v>
      </c>
      <c r="L29" s="133" t="s">
        <v>299</v>
      </c>
      <c r="M29" s="97"/>
      <c r="N29" s="97"/>
      <c r="P29" s="150"/>
      <c r="Q29" s="67"/>
      <c r="R29" s="67"/>
      <c r="S29" s="67"/>
      <c r="T29" s="67"/>
      <c r="U29" s="67"/>
      <c r="V29" s="67"/>
      <c r="W29" s="67"/>
    </row>
    <row r="30" spans="1:23" s="96" customFormat="1" hidden="1" x14ac:dyDescent="0.25">
      <c r="A30" s="114">
        <v>16</v>
      </c>
      <c r="B30" s="124"/>
      <c r="C30" s="99" t="s">
        <v>126</v>
      </c>
      <c r="D30" s="100" t="s">
        <v>220</v>
      </c>
      <c r="E30" s="105" t="s">
        <v>194</v>
      </c>
      <c r="F30" s="110">
        <v>50</v>
      </c>
      <c r="G30" s="104">
        <v>425</v>
      </c>
      <c r="H30" s="104">
        <v>467</v>
      </c>
      <c r="I30" s="110">
        <v>5</v>
      </c>
      <c r="J30" s="146"/>
      <c r="K30" s="104">
        <f>IF(J30&lt;Таблица3[[#This Row],[Вместимость в ящик, шт.]],H30*J30,G30*J30)</f>
        <v>0</v>
      </c>
      <c r="L30" s="133" t="s">
        <v>299</v>
      </c>
      <c r="M30" s="97"/>
      <c r="N30" s="97"/>
      <c r="P30" s="150"/>
      <c r="Q30" s="67"/>
      <c r="R30" s="67"/>
      <c r="S30" s="67"/>
      <c r="T30" s="67"/>
      <c r="U30" s="67"/>
      <c r="V30" s="67"/>
      <c r="W30" s="67"/>
    </row>
    <row r="31" spans="1:23" s="96" customFormat="1" hidden="1" x14ac:dyDescent="0.25">
      <c r="A31" s="114">
        <v>17</v>
      </c>
      <c r="B31" s="116"/>
      <c r="C31" s="99" t="s">
        <v>127</v>
      </c>
      <c r="D31" s="100" t="s">
        <v>221</v>
      </c>
      <c r="E31" s="105" t="s">
        <v>193</v>
      </c>
      <c r="F31" s="110">
        <v>75</v>
      </c>
      <c r="G31" s="104">
        <v>283</v>
      </c>
      <c r="H31" s="104">
        <v>312</v>
      </c>
      <c r="I31" s="110">
        <v>5</v>
      </c>
      <c r="J31" s="146"/>
      <c r="K31" s="104">
        <f>IF(J31&lt;Таблица3[[#This Row],[Вместимость в ящик, шт.]],H31*J31,G31*J31)</f>
        <v>0</v>
      </c>
      <c r="L31" s="133" t="s">
        <v>299</v>
      </c>
      <c r="M31" s="97"/>
      <c r="N31" s="97"/>
      <c r="P31" s="149"/>
      <c r="Q31" s="67"/>
      <c r="R31" s="67"/>
      <c r="S31" s="67"/>
      <c r="T31" s="67"/>
      <c r="U31" s="67"/>
      <c r="V31" s="67"/>
      <c r="W31" s="67"/>
    </row>
    <row r="32" spans="1:23" s="96" customFormat="1" hidden="1" x14ac:dyDescent="0.25">
      <c r="A32" s="114">
        <v>18</v>
      </c>
      <c r="B32" s="116"/>
      <c r="C32" s="99" t="s">
        <v>128</v>
      </c>
      <c r="D32" s="100" t="s">
        <v>222</v>
      </c>
      <c r="E32" s="105" t="s">
        <v>272</v>
      </c>
      <c r="F32" s="110">
        <v>35</v>
      </c>
      <c r="G32" s="104">
        <v>415</v>
      </c>
      <c r="H32" s="104">
        <v>456</v>
      </c>
      <c r="I32" s="110">
        <v>5</v>
      </c>
      <c r="J32" s="146"/>
      <c r="K32" s="104">
        <f>IF(J32&lt;Таблица3[[#This Row],[Вместимость в ящик, шт.]],H32*J32,G32*J32)</f>
        <v>0</v>
      </c>
      <c r="L32" s="133" t="s">
        <v>299</v>
      </c>
      <c r="M32" s="97"/>
      <c r="N32" s="97"/>
      <c r="P32" s="149"/>
      <c r="Q32" s="67"/>
      <c r="R32" s="67"/>
      <c r="S32" s="67"/>
      <c r="T32" s="67"/>
      <c r="U32" s="67"/>
      <c r="V32" s="67"/>
      <c r="W32" s="67"/>
    </row>
    <row r="33" spans="1:23" s="96" customFormat="1" hidden="1" x14ac:dyDescent="0.25">
      <c r="A33" s="114">
        <v>19</v>
      </c>
      <c r="B33" s="121"/>
      <c r="C33" s="99" t="s">
        <v>129</v>
      </c>
      <c r="D33" s="100" t="s">
        <v>223</v>
      </c>
      <c r="E33" s="105" t="s">
        <v>194</v>
      </c>
      <c r="F33" s="110">
        <v>50</v>
      </c>
      <c r="G33" s="104">
        <v>849</v>
      </c>
      <c r="H33" s="104">
        <v>934</v>
      </c>
      <c r="I33" s="110">
        <v>5</v>
      </c>
      <c r="J33" s="111"/>
      <c r="K33" s="104">
        <f>IF(J33&lt;Таблица3[[#This Row],[Вместимость в ящик, шт.]],H33*J33,G33*J33)</f>
        <v>0</v>
      </c>
      <c r="L33" s="133" t="s">
        <v>299</v>
      </c>
      <c r="M33" s="97"/>
      <c r="N33" s="97"/>
      <c r="P33" s="149"/>
      <c r="Q33" s="67"/>
      <c r="R33" s="67"/>
      <c r="S33" s="67"/>
      <c r="T33" s="67"/>
      <c r="U33" s="67"/>
      <c r="V33" s="67"/>
      <c r="W33" s="67"/>
    </row>
    <row r="34" spans="1:23" s="96" customFormat="1" hidden="1" x14ac:dyDescent="0.25">
      <c r="A34" s="114">
        <v>20</v>
      </c>
      <c r="B34" s="116"/>
      <c r="C34" s="99" t="s">
        <v>200</v>
      </c>
      <c r="D34" s="100" t="s">
        <v>224</v>
      </c>
      <c r="E34" s="105" t="s">
        <v>194</v>
      </c>
      <c r="F34" s="110">
        <v>50</v>
      </c>
      <c r="G34" s="104">
        <v>396</v>
      </c>
      <c r="H34" s="104">
        <v>436</v>
      </c>
      <c r="I34" s="110">
        <v>5</v>
      </c>
      <c r="J34" s="146"/>
      <c r="K34" s="104">
        <f>IF(J34&lt;Таблица3[[#This Row],[Вместимость в ящик, шт.]],H34*J34,G34*J34)</f>
        <v>0</v>
      </c>
      <c r="L34" s="133" t="s">
        <v>299</v>
      </c>
      <c r="M34" s="97"/>
      <c r="N34" s="97"/>
      <c r="P34" s="149"/>
      <c r="Q34" s="67"/>
      <c r="R34" s="67"/>
      <c r="S34" s="67"/>
      <c r="T34" s="67"/>
      <c r="U34" s="67"/>
      <c r="V34" s="67"/>
      <c r="W34" s="67"/>
    </row>
    <row r="35" spans="1:23" s="96" customFormat="1" hidden="1" x14ac:dyDescent="0.25">
      <c r="A35" s="114">
        <v>21</v>
      </c>
      <c r="B35" s="114"/>
      <c r="C35" s="99" t="s">
        <v>130</v>
      </c>
      <c r="D35" s="100" t="s">
        <v>131</v>
      </c>
      <c r="E35" s="105" t="s">
        <v>193</v>
      </c>
      <c r="F35" s="110">
        <v>60</v>
      </c>
      <c r="G35" s="104">
        <v>293</v>
      </c>
      <c r="H35" s="104">
        <v>323</v>
      </c>
      <c r="I35" s="110">
        <v>5</v>
      </c>
      <c r="J35" s="146"/>
      <c r="K35" s="104">
        <f>IF(J35&lt;Таблица3[[#This Row],[Вместимость в ящик, шт.]],H35*J35,G35*J35)</f>
        <v>0</v>
      </c>
      <c r="L35" s="133" t="s">
        <v>299</v>
      </c>
      <c r="M35" s="97"/>
      <c r="N35" s="97"/>
      <c r="P35" s="149"/>
      <c r="Q35" s="67"/>
      <c r="R35" s="67"/>
      <c r="S35" s="67"/>
      <c r="T35" s="67"/>
      <c r="U35" s="67"/>
      <c r="V35" s="67"/>
      <c r="W35" s="67"/>
    </row>
    <row r="36" spans="1:23" s="96" customFormat="1" hidden="1" x14ac:dyDescent="0.25">
      <c r="A36" s="114">
        <v>22</v>
      </c>
      <c r="B36" s="113"/>
      <c r="C36" s="99" t="s">
        <v>278</v>
      </c>
      <c r="D36" s="100" t="s">
        <v>279</v>
      </c>
      <c r="E36" s="101" t="s">
        <v>194</v>
      </c>
      <c r="F36" s="102">
        <v>50</v>
      </c>
      <c r="G36" s="104">
        <v>920</v>
      </c>
      <c r="H36" s="104">
        <v>1012</v>
      </c>
      <c r="I36" s="110">
        <v>5</v>
      </c>
      <c r="J36" s="103"/>
      <c r="K36" s="104">
        <f>IF(J36&lt;Таблица3[[#This Row],[Вместимость в ящик, шт.]],H36*J36,G36*J36)</f>
        <v>0</v>
      </c>
      <c r="L36" s="133" t="s">
        <v>299</v>
      </c>
      <c r="M36" s="97"/>
      <c r="N36" s="97"/>
      <c r="P36" s="149"/>
      <c r="Q36" s="67"/>
      <c r="R36" s="67"/>
      <c r="S36" s="67"/>
      <c r="T36" s="67"/>
      <c r="U36" s="67"/>
      <c r="V36" s="67"/>
      <c r="W36" s="67"/>
    </row>
    <row r="37" spans="1:23" s="96" customFormat="1" hidden="1" x14ac:dyDescent="0.25">
      <c r="A37" s="114">
        <v>23</v>
      </c>
      <c r="B37" s="106"/>
      <c r="C37" s="99" t="s">
        <v>132</v>
      </c>
      <c r="D37" s="100" t="s">
        <v>225</v>
      </c>
      <c r="E37" s="105" t="s">
        <v>193</v>
      </c>
      <c r="F37" s="110">
        <v>25</v>
      </c>
      <c r="G37" s="104">
        <v>2687</v>
      </c>
      <c r="H37" s="104">
        <v>2956</v>
      </c>
      <c r="I37" s="110">
        <v>5</v>
      </c>
      <c r="J37" s="111"/>
      <c r="K37" s="104">
        <f>IF(J37&lt;Таблица3[[#This Row],[Вместимость в ящик, шт.]],H37*J37,G37*J37)</f>
        <v>0</v>
      </c>
      <c r="L37" s="133" t="s">
        <v>299</v>
      </c>
      <c r="M37" s="97"/>
      <c r="N37" s="97"/>
      <c r="P37" s="149"/>
      <c r="Q37" s="67"/>
      <c r="R37" s="67"/>
      <c r="S37" s="67"/>
      <c r="T37" s="67"/>
      <c r="U37" s="67"/>
      <c r="V37" s="67"/>
      <c r="W37" s="67"/>
    </row>
    <row r="38" spans="1:23" s="96" customFormat="1" hidden="1" x14ac:dyDescent="0.25">
      <c r="A38" s="114">
        <v>24</v>
      </c>
      <c r="B38" s="114"/>
      <c r="C38" s="99" t="s">
        <v>133</v>
      </c>
      <c r="D38" s="100" t="s">
        <v>226</v>
      </c>
      <c r="E38" s="105" t="s">
        <v>193</v>
      </c>
      <c r="F38" s="110">
        <v>75</v>
      </c>
      <c r="G38" s="104">
        <v>354</v>
      </c>
      <c r="H38" s="104">
        <v>389</v>
      </c>
      <c r="I38" s="110">
        <v>5</v>
      </c>
      <c r="J38" s="111"/>
      <c r="K38" s="104">
        <f>IF(J38&lt;Таблица3[[#This Row],[Вместимость в ящик, шт.]],H38*J38,G38*J38)</f>
        <v>0</v>
      </c>
      <c r="L38" s="133" t="s">
        <v>299</v>
      </c>
      <c r="M38" s="97"/>
      <c r="N38" s="97"/>
      <c r="P38" s="67"/>
      <c r="Q38" s="67"/>
      <c r="R38" s="67"/>
      <c r="S38" s="67"/>
      <c r="T38" s="67"/>
      <c r="U38" s="67"/>
      <c r="V38" s="67"/>
      <c r="W38" s="67"/>
    </row>
    <row r="39" spans="1:23" s="96" customFormat="1" hidden="1" x14ac:dyDescent="0.25">
      <c r="A39" s="114">
        <v>25</v>
      </c>
      <c r="B39" s="125"/>
      <c r="C39" s="99" t="s">
        <v>134</v>
      </c>
      <c r="D39" s="100" t="s">
        <v>227</v>
      </c>
      <c r="E39" s="105" t="s">
        <v>193</v>
      </c>
      <c r="F39" s="110">
        <v>25</v>
      </c>
      <c r="G39" s="104">
        <v>1839</v>
      </c>
      <c r="H39" s="104">
        <v>2023</v>
      </c>
      <c r="I39" s="110">
        <v>5</v>
      </c>
      <c r="J39" s="146"/>
      <c r="K39" s="104">
        <f>IF(J39&lt;Таблица3[[#This Row],[Вместимость в ящик, шт.]],H39*J39,G39*J39)</f>
        <v>0</v>
      </c>
      <c r="L39" s="133" t="s">
        <v>299</v>
      </c>
      <c r="M39" s="97"/>
      <c r="N39" s="97"/>
      <c r="P39" s="67"/>
      <c r="Q39" s="67"/>
      <c r="R39" s="67"/>
      <c r="S39" s="67"/>
      <c r="T39" s="67"/>
      <c r="U39" s="67"/>
      <c r="V39" s="67"/>
      <c r="W39" s="67"/>
    </row>
    <row r="40" spans="1:23" s="96" customFormat="1" hidden="1" x14ac:dyDescent="0.25">
      <c r="A40" s="114">
        <v>26</v>
      </c>
      <c r="B40" s="125"/>
      <c r="C40" s="99" t="s">
        <v>135</v>
      </c>
      <c r="D40" s="100" t="s">
        <v>228</v>
      </c>
      <c r="E40" s="105" t="s">
        <v>194</v>
      </c>
      <c r="F40" s="110">
        <v>25</v>
      </c>
      <c r="G40" s="104">
        <v>2405</v>
      </c>
      <c r="H40" s="104">
        <v>2645</v>
      </c>
      <c r="I40" s="110">
        <v>5</v>
      </c>
      <c r="J40" s="146"/>
      <c r="K40" s="104">
        <f>IF(J40&lt;Таблица3[[#This Row],[Вместимость в ящик, шт.]],H40*J40,G40*J40)</f>
        <v>0</v>
      </c>
      <c r="L40" s="133" t="s">
        <v>299</v>
      </c>
      <c r="M40" s="97"/>
      <c r="N40" s="97"/>
      <c r="P40" s="67"/>
      <c r="Q40" s="67"/>
      <c r="R40" s="67"/>
      <c r="S40" s="67"/>
      <c r="T40" s="67"/>
      <c r="U40" s="67"/>
      <c r="V40" s="67"/>
      <c r="W40" s="67"/>
    </row>
    <row r="41" spans="1:23" s="96" customFormat="1" hidden="1" x14ac:dyDescent="0.25">
      <c r="A41" s="114">
        <v>27</v>
      </c>
      <c r="B41" s="125"/>
      <c r="C41" s="99" t="s">
        <v>136</v>
      </c>
      <c r="D41" s="100" t="s">
        <v>229</v>
      </c>
      <c r="E41" s="105" t="s">
        <v>194</v>
      </c>
      <c r="F41" s="110">
        <v>50</v>
      </c>
      <c r="G41" s="104">
        <v>708</v>
      </c>
      <c r="H41" s="104">
        <v>778</v>
      </c>
      <c r="I41" s="110">
        <v>5</v>
      </c>
      <c r="J41" s="146"/>
      <c r="K41" s="104">
        <f>IF(J41&lt;Таблица3[[#This Row],[Вместимость в ящик, шт.]],H41*J41,G41*J41)</f>
        <v>0</v>
      </c>
      <c r="L41" s="133" t="s">
        <v>299</v>
      </c>
      <c r="M41" s="97"/>
      <c r="N41" s="97"/>
      <c r="P41" s="67"/>
      <c r="Q41" s="67"/>
      <c r="R41" s="67"/>
      <c r="S41" s="67"/>
      <c r="T41" s="67"/>
      <c r="U41" s="67"/>
      <c r="V41" s="67"/>
      <c r="W41" s="67"/>
    </row>
    <row r="42" spans="1:23" s="96" customFormat="1" hidden="1" x14ac:dyDescent="0.25">
      <c r="A42" s="114">
        <v>28</v>
      </c>
      <c r="B42" s="126"/>
      <c r="C42" s="99" t="s">
        <v>138</v>
      </c>
      <c r="D42" s="100" t="s">
        <v>137</v>
      </c>
      <c r="E42" s="105" t="s">
        <v>193</v>
      </c>
      <c r="F42" s="110">
        <v>60</v>
      </c>
      <c r="G42" s="104">
        <v>617</v>
      </c>
      <c r="H42" s="104">
        <v>678</v>
      </c>
      <c r="I42" s="110">
        <v>5</v>
      </c>
      <c r="J42" s="111"/>
      <c r="K42" s="104">
        <f>IF(J42&lt;Таблица3[[#This Row],[Вместимость в ящик, шт.]],H42*J42,G42*J42)</f>
        <v>0</v>
      </c>
      <c r="L42" s="133" t="s">
        <v>299</v>
      </c>
      <c r="M42" s="97"/>
      <c r="N42" s="97"/>
      <c r="P42" s="67"/>
      <c r="Q42" s="67"/>
      <c r="R42" s="67"/>
      <c r="S42" s="67"/>
      <c r="T42" s="67"/>
      <c r="U42" s="67"/>
      <c r="V42" s="67"/>
      <c r="W42" s="67"/>
    </row>
    <row r="43" spans="1:23" s="96" customFormat="1" x14ac:dyDescent="0.25">
      <c r="A43" s="114">
        <v>29</v>
      </c>
      <c r="B43" s="126"/>
      <c r="C43" s="99" t="s">
        <v>139</v>
      </c>
      <c r="D43" s="100" t="s">
        <v>230</v>
      </c>
      <c r="E43" s="105" t="s">
        <v>272</v>
      </c>
      <c r="F43" s="110">
        <v>35</v>
      </c>
      <c r="G43" s="104">
        <v>809</v>
      </c>
      <c r="H43" s="104">
        <v>889</v>
      </c>
      <c r="I43" s="110">
        <v>5</v>
      </c>
      <c r="J43" s="111"/>
      <c r="K43" s="104">
        <f>IF(J43&lt;Таблица3[[#This Row],[Вместимость в ящик, шт.]],H43*J43,G43*J43)</f>
        <v>0</v>
      </c>
      <c r="L43" s="133"/>
      <c r="M43" s="97"/>
      <c r="N43" s="97"/>
      <c r="P43" s="67"/>
      <c r="Q43" s="67"/>
      <c r="R43" s="67"/>
      <c r="S43" s="67"/>
      <c r="T43" s="67"/>
      <c r="U43" s="67"/>
      <c r="V43" s="67"/>
      <c r="W43" s="67"/>
    </row>
    <row r="44" spans="1:23" s="96" customFormat="1" hidden="1" x14ac:dyDescent="0.25">
      <c r="A44" s="114">
        <v>30</v>
      </c>
      <c r="B44" s="114"/>
      <c r="C44" s="99" t="s">
        <v>141</v>
      </c>
      <c r="D44" s="100" t="s">
        <v>140</v>
      </c>
      <c r="E44" s="105" t="s">
        <v>193</v>
      </c>
      <c r="F44" s="110">
        <v>60</v>
      </c>
      <c r="G44" s="104">
        <v>530</v>
      </c>
      <c r="H44" s="104">
        <v>583</v>
      </c>
      <c r="I44" s="110">
        <v>5</v>
      </c>
      <c r="J44" s="111"/>
      <c r="K44" s="104">
        <f>IF(J44&lt;Таблица3[[#This Row],[Вместимость в ящик, шт.]],H44*J44,G44*J44)</f>
        <v>0</v>
      </c>
      <c r="L44" s="133" t="s">
        <v>299</v>
      </c>
      <c r="M44" s="97"/>
      <c r="N44" s="97"/>
      <c r="P44" s="67"/>
      <c r="Q44" s="67"/>
      <c r="R44" s="67"/>
      <c r="S44" s="67"/>
      <c r="T44" s="67"/>
      <c r="U44" s="67"/>
      <c r="V44" s="67"/>
      <c r="W44" s="67"/>
    </row>
    <row r="45" spans="1:23" s="96" customFormat="1" hidden="1" x14ac:dyDescent="0.25">
      <c r="A45" s="114">
        <v>31</v>
      </c>
      <c r="B45" s="114"/>
      <c r="C45" s="99" t="s">
        <v>142</v>
      </c>
      <c r="D45" s="100" t="s">
        <v>231</v>
      </c>
      <c r="E45" s="105" t="s">
        <v>272</v>
      </c>
      <c r="F45" s="110">
        <v>35</v>
      </c>
      <c r="G45" s="104">
        <v>730</v>
      </c>
      <c r="H45" s="104">
        <v>803</v>
      </c>
      <c r="I45" s="110">
        <v>5</v>
      </c>
      <c r="J45" s="146"/>
      <c r="K45" s="104">
        <f>IF(J45&lt;Таблица3[[#This Row],[Вместимость в ящик, шт.]],H45*J45,G45*J45)</f>
        <v>0</v>
      </c>
      <c r="L45" s="133" t="s">
        <v>299</v>
      </c>
      <c r="M45" s="97"/>
      <c r="N45" s="97"/>
      <c r="P45" s="67"/>
      <c r="Q45" s="67"/>
      <c r="R45" s="67"/>
      <c r="S45" s="67"/>
      <c r="T45" s="67"/>
      <c r="U45" s="67"/>
      <c r="V45" s="67"/>
      <c r="W45" s="67"/>
    </row>
    <row r="46" spans="1:23" s="96" customFormat="1" hidden="1" x14ac:dyDescent="0.25">
      <c r="A46" s="114">
        <v>32</v>
      </c>
      <c r="B46" s="122"/>
      <c r="C46" s="99" t="s">
        <v>143</v>
      </c>
      <c r="D46" s="100" t="s">
        <v>232</v>
      </c>
      <c r="E46" s="105" t="s">
        <v>193</v>
      </c>
      <c r="F46" s="110">
        <v>25</v>
      </c>
      <c r="G46" s="104">
        <v>1132</v>
      </c>
      <c r="H46" s="104">
        <v>1245</v>
      </c>
      <c r="I46" s="110">
        <v>5</v>
      </c>
      <c r="J46" s="146"/>
      <c r="K46" s="104">
        <f>IF(J46&lt;Таблица3[[#This Row],[Вместимость в ящик, шт.]],H46*J46,G46*J46)</f>
        <v>0</v>
      </c>
      <c r="L46" s="133" t="s">
        <v>299</v>
      </c>
      <c r="M46" s="97"/>
      <c r="N46" s="97"/>
      <c r="P46" s="67"/>
      <c r="Q46" s="67"/>
      <c r="R46" s="67"/>
      <c r="S46" s="67"/>
      <c r="T46" s="67"/>
      <c r="U46" s="67"/>
      <c r="V46" s="67"/>
      <c r="W46" s="67"/>
    </row>
    <row r="47" spans="1:23" s="96" customFormat="1" x14ac:dyDescent="0.25">
      <c r="A47" s="114">
        <v>33</v>
      </c>
      <c r="B47" s="127"/>
      <c r="C47" s="99" t="s">
        <v>144</v>
      </c>
      <c r="D47" s="100" t="s">
        <v>233</v>
      </c>
      <c r="E47" s="105" t="s">
        <v>193</v>
      </c>
      <c r="F47" s="110">
        <v>60</v>
      </c>
      <c r="G47" s="151">
        <v>899</v>
      </c>
      <c r="H47" s="151">
        <v>988</v>
      </c>
      <c r="I47" s="110">
        <v>5</v>
      </c>
      <c r="J47" s="111"/>
      <c r="K47" s="104">
        <f>IF(J47&lt;Таблица3[[#This Row],[Вместимость в ящик, шт.]],H47*J47,G47*J47)</f>
        <v>0</v>
      </c>
      <c r="L47" s="120"/>
      <c r="M47" s="97"/>
      <c r="N47" s="97"/>
      <c r="P47" s="67"/>
      <c r="Q47" s="67"/>
      <c r="R47" s="67"/>
      <c r="S47" s="67"/>
      <c r="T47" s="67"/>
      <c r="U47" s="67"/>
      <c r="V47" s="67"/>
      <c r="W47" s="67"/>
    </row>
    <row r="48" spans="1:23" s="96" customFormat="1" x14ac:dyDescent="0.25">
      <c r="A48" s="114">
        <v>34</v>
      </c>
      <c r="B48" s="127"/>
      <c r="C48" s="99" t="s">
        <v>145</v>
      </c>
      <c r="D48" s="100" t="s">
        <v>234</v>
      </c>
      <c r="E48" s="105" t="s">
        <v>272</v>
      </c>
      <c r="F48" s="110">
        <v>35</v>
      </c>
      <c r="G48" s="151">
        <v>1079</v>
      </c>
      <c r="H48" s="151">
        <v>1185</v>
      </c>
      <c r="I48" s="110">
        <v>5</v>
      </c>
      <c r="J48" s="111"/>
      <c r="K48" s="104">
        <f>IF(J48&lt;Таблица3[[#This Row],[Вместимость в ящик, шт.]],H48*J48,G48*J48)</f>
        <v>0</v>
      </c>
      <c r="L48" s="120" t="s">
        <v>292</v>
      </c>
      <c r="M48" s="97"/>
      <c r="N48" s="97"/>
      <c r="P48" s="67"/>
      <c r="Q48" s="67"/>
      <c r="R48" s="67"/>
      <c r="S48" s="67"/>
      <c r="T48" s="67"/>
      <c r="U48" s="67"/>
      <c r="V48" s="67"/>
      <c r="W48" s="67"/>
    </row>
    <row r="49" spans="1:23" s="96" customFormat="1" hidden="1" x14ac:dyDescent="0.25">
      <c r="A49" s="114">
        <v>35</v>
      </c>
      <c r="B49" s="128"/>
      <c r="C49" s="99" t="s">
        <v>146</v>
      </c>
      <c r="D49" s="100" t="s">
        <v>235</v>
      </c>
      <c r="E49" s="105" t="s">
        <v>193</v>
      </c>
      <c r="F49" s="110">
        <v>60</v>
      </c>
      <c r="G49" s="104">
        <v>1273</v>
      </c>
      <c r="H49" s="104">
        <v>1400</v>
      </c>
      <c r="I49" s="110">
        <v>5</v>
      </c>
      <c r="J49" s="146"/>
      <c r="K49" s="104">
        <f>IF(J49&lt;Таблица3[[#This Row],[Вместимость в ящик, шт.]],H49*J49,G49*J49)</f>
        <v>0</v>
      </c>
      <c r="L49" s="133" t="s">
        <v>299</v>
      </c>
      <c r="M49" s="97"/>
      <c r="N49" s="97"/>
      <c r="P49" s="67"/>
      <c r="Q49" s="67"/>
      <c r="R49" s="67"/>
      <c r="S49" s="67"/>
      <c r="T49" s="67"/>
      <c r="U49" s="67"/>
      <c r="V49" s="67"/>
      <c r="W49" s="67"/>
    </row>
    <row r="50" spans="1:23" s="96" customFormat="1" x14ac:dyDescent="0.25">
      <c r="A50" s="114">
        <v>36</v>
      </c>
      <c r="B50" s="128"/>
      <c r="C50" s="99" t="s">
        <v>147</v>
      </c>
      <c r="D50" s="100" t="s">
        <v>236</v>
      </c>
      <c r="E50" s="105" t="s">
        <v>194</v>
      </c>
      <c r="F50" s="110">
        <v>40</v>
      </c>
      <c r="G50" s="104">
        <v>1697</v>
      </c>
      <c r="H50" s="104">
        <v>1867</v>
      </c>
      <c r="I50" s="110">
        <v>5</v>
      </c>
      <c r="J50" s="111"/>
      <c r="K50" s="104">
        <f>IF(J50&lt;Таблица3[[#This Row],[Вместимость в ящик, шт.]],H50*J50,G50*J50)</f>
        <v>0</v>
      </c>
      <c r="L50" s="120"/>
      <c r="M50" s="97"/>
      <c r="N50" s="97"/>
      <c r="P50" s="67"/>
      <c r="Q50" s="67"/>
      <c r="R50" s="67"/>
      <c r="S50" s="67"/>
      <c r="T50" s="67"/>
      <c r="U50" s="67"/>
      <c r="V50" s="67"/>
      <c r="W50" s="67"/>
    </row>
    <row r="51" spans="1:23" s="96" customFormat="1" hidden="1" x14ac:dyDescent="0.25">
      <c r="A51" s="114">
        <v>37</v>
      </c>
      <c r="B51" s="127"/>
      <c r="C51" s="99" t="s">
        <v>150</v>
      </c>
      <c r="D51" s="100" t="s">
        <v>149</v>
      </c>
      <c r="E51" s="105" t="s">
        <v>193</v>
      </c>
      <c r="F51" s="110">
        <v>60</v>
      </c>
      <c r="G51" s="104">
        <v>940</v>
      </c>
      <c r="H51" s="104">
        <v>1034</v>
      </c>
      <c r="I51" s="110">
        <v>5</v>
      </c>
      <c r="J51" s="146"/>
      <c r="K51" s="104">
        <f>IF(J51&lt;Таблица3[[#This Row],[Вместимость в ящик, шт.]],H51*J51,G51*J51)</f>
        <v>0</v>
      </c>
      <c r="L51" s="133" t="s">
        <v>299</v>
      </c>
      <c r="M51" s="97"/>
      <c r="N51" s="97"/>
      <c r="P51" s="67"/>
      <c r="Q51" s="67"/>
      <c r="R51" s="67"/>
      <c r="S51" s="67"/>
      <c r="T51" s="67"/>
      <c r="U51" s="67"/>
      <c r="V51" s="67"/>
      <c r="W51" s="67"/>
    </row>
    <row r="52" spans="1:23" s="96" customFormat="1" hidden="1" x14ac:dyDescent="0.25">
      <c r="A52" s="114">
        <v>38</v>
      </c>
      <c r="B52" s="127"/>
      <c r="C52" s="99" t="s">
        <v>148</v>
      </c>
      <c r="D52" s="100" t="s">
        <v>237</v>
      </c>
      <c r="E52" s="105" t="s">
        <v>193</v>
      </c>
      <c r="F52" s="110">
        <v>60</v>
      </c>
      <c r="G52" s="104">
        <v>1132</v>
      </c>
      <c r="H52" s="104">
        <v>1245</v>
      </c>
      <c r="I52" s="110">
        <v>5</v>
      </c>
      <c r="J52" s="146"/>
      <c r="K52" s="104">
        <f>IF(J52&lt;Таблица3[[#This Row],[Вместимость в ящик, шт.]],H52*J52,G52*J52)</f>
        <v>0</v>
      </c>
      <c r="L52" s="133" t="s">
        <v>299</v>
      </c>
      <c r="M52" s="97"/>
      <c r="N52" s="97"/>
      <c r="P52" s="67"/>
      <c r="Q52" s="67"/>
      <c r="R52" s="67"/>
      <c r="S52" s="67"/>
      <c r="T52" s="67"/>
      <c r="U52" s="67"/>
      <c r="V52" s="67"/>
      <c r="W52" s="67"/>
    </row>
    <row r="53" spans="1:23" s="96" customFormat="1" hidden="1" x14ac:dyDescent="0.25">
      <c r="A53" s="114">
        <v>39</v>
      </c>
      <c r="B53" s="106"/>
      <c r="C53" s="99" t="s">
        <v>151</v>
      </c>
      <c r="D53" s="100" t="s">
        <v>238</v>
      </c>
      <c r="E53" s="105" t="s">
        <v>194</v>
      </c>
      <c r="F53" s="110">
        <v>40</v>
      </c>
      <c r="G53" s="104">
        <v>1415</v>
      </c>
      <c r="H53" s="104">
        <v>1556</v>
      </c>
      <c r="I53" s="110">
        <v>5</v>
      </c>
      <c r="J53" s="111"/>
      <c r="K53" s="104">
        <f>IF(J53&lt;Таблица3[[#This Row],[Вместимость в ящик, шт.]],H53*J53,G53*J53)</f>
        <v>0</v>
      </c>
      <c r="L53" s="133" t="s">
        <v>299</v>
      </c>
      <c r="M53" s="97"/>
      <c r="N53" s="97"/>
      <c r="P53" s="67"/>
      <c r="Q53" s="67"/>
      <c r="R53" s="67"/>
      <c r="S53" s="67"/>
      <c r="T53" s="67"/>
      <c r="U53" s="67"/>
      <c r="V53" s="67"/>
      <c r="W53" s="67"/>
    </row>
    <row r="54" spans="1:23" s="96" customFormat="1" x14ac:dyDescent="0.25">
      <c r="A54" s="114">
        <v>40</v>
      </c>
      <c r="B54" s="106"/>
      <c r="C54" s="99" t="s">
        <v>152</v>
      </c>
      <c r="D54" s="100" t="s">
        <v>239</v>
      </c>
      <c r="E54" s="105" t="s">
        <v>193</v>
      </c>
      <c r="F54" s="110">
        <v>60</v>
      </c>
      <c r="G54" s="104">
        <v>1415</v>
      </c>
      <c r="H54" s="104">
        <v>1556</v>
      </c>
      <c r="I54" s="110">
        <v>5</v>
      </c>
      <c r="J54" s="111"/>
      <c r="K54" s="104">
        <f>IF(J54&lt;Таблица3[[#This Row],[Вместимость в ящик, шт.]],H54*J54,G54*J54)</f>
        <v>0</v>
      </c>
      <c r="L54" s="120"/>
      <c r="M54" s="97"/>
      <c r="N54" s="97"/>
      <c r="P54" s="67"/>
      <c r="Q54" s="67"/>
      <c r="R54" s="67"/>
      <c r="S54" s="67"/>
      <c r="T54" s="67"/>
      <c r="U54" s="67"/>
      <c r="V54" s="67"/>
      <c r="W54" s="67"/>
    </row>
    <row r="55" spans="1:23" s="96" customFormat="1" hidden="1" x14ac:dyDescent="0.25">
      <c r="A55" s="114">
        <v>41</v>
      </c>
      <c r="B55" s="106"/>
      <c r="C55" s="99" t="s">
        <v>153</v>
      </c>
      <c r="D55" s="100" t="s">
        <v>240</v>
      </c>
      <c r="E55" s="105" t="s">
        <v>194</v>
      </c>
      <c r="F55" s="110">
        <v>40</v>
      </c>
      <c r="G55" s="104">
        <v>1697</v>
      </c>
      <c r="H55" s="104">
        <v>1867</v>
      </c>
      <c r="I55" s="110">
        <v>5</v>
      </c>
      <c r="J55" s="111"/>
      <c r="K55" s="104">
        <f>IF(J55&lt;Таблица3[[#This Row],[Вместимость в ящик, шт.]],H55*J55,G55*J55)</f>
        <v>0</v>
      </c>
      <c r="L55" s="133" t="s">
        <v>299</v>
      </c>
      <c r="M55" s="97"/>
      <c r="N55" s="97"/>
      <c r="P55" s="67"/>
      <c r="Q55" s="67"/>
      <c r="R55" s="67"/>
      <c r="S55" s="67"/>
      <c r="T55" s="67"/>
      <c r="U55" s="67"/>
      <c r="V55" s="67"/>
      <c r="W55" s="67"/>
    </row>
    <row r="56" spans="1:23" s="96" customFormat="1" hidden="1" x14ac:dyDescent="0.25">
      <c r="A56" s="114">
        <v>42</v>
      </c>
      <c r="B56" s="123"/>
      <c r="C56" s="99" t="s">
        <v>154</v>
      </c>
      <c r="D56" s="100" t="s">
        <v>241</v>
      </c>
      <c r="E56" s="105" t="s">
        <v>193</v>
      </c>
      <c r="F56" s="110">
        <v>60</v>
      </c>
      <c r="G56" s="104">
        <v>1273</v>
      </c>
      <c r="H56" s="104">
        <v>1400</v>
      </c>
      <c r="I56" s="110">
        <v>5</v>
      </c>
      <c r="J56" s="111"/>
      <c r="K56" s="104">
        <f>IF(J56&lt;Таблица3[[#This Row],[Вместимость в ящик, шт.]],H56*J56,G56*J56)</f>
        <v>0</v>
      </c>
      <c r="L56" s="133" t="s">
        <v>299</v>
      </c>
      <c r="M56" s="97"/>
      <c r="N56" s="97"/>
      <c r="P56" s="67"/>
      <c r="Q56" s="67"/>
      <c r="R56" s="67"/>
      <c r="S56" s="67"/>
      <c r="T56" s="67"/>
      <c r="U56" s="67"/>
      <c r="V56" s="67"/>
      <c r="W56" s="67"/>
    </row>
    <row r="57" spans="1:23" s="96" customFormat="1" hidden="1" x14ac:dyDescent="0.25">
      <c r="A57" s="114">
        <v>43</v>
      </c>
      <c r="B57" s="123"/>
      <c r="C57" s="99" t="s">
        <v>155</v>
      </c>
      <c r="D57" s="100" t="s">
        <v>242</v>
      </c>
      <c r="E57" s="105" t="s">
        <v>194</v>
      </c>
      <c r="F57" s="110">
        <v>40</v>
      </c>
      <c r="G57" s="104">
        <v>1485</v>
      </c>
      <c r="H57" s="104">
        <v>1634</v>
      </c>
      <c r="I57" s="110">
        <v>5</v>
      </c>
      <c r="J57" s="111"/>
      <c r="K57" s="104">
        <f>IF(J57&lt;Таблица3[[#This Row],[Вместимость в ящик, шт.]],H57*J57,G57*J57)</f>
        <v>0</v>
      </c>
      <c r="L57" s="133" t="s">
        <v>299</v>
      </c>
      <c r="M57" s="97"/>
      <c r="N57" s="97"/>
      <c r="P57" s="67"/>
      <c r="Q57" s="67"/>
      <c r="R57" s="67"/>
      <c r="S57" s="67"/>
      <c r="T57" s="67"/>
      <c r="U57" s="67"/>
      <c r="V57" s="67"/>
      <c r="W57" s="67"/>
    </row>
    <row r="58" spans="1:23" s="96" customFormat="1" hidden="1" x14ac:dyDescent="0.25">
      <c r="A58" s="114">
        <v>44</v>
      </c>
      <c r="B58" s="123"/>
      <c r="C58" s="99" t="s">
        <v>156</v>
      </c>
      <c r="D58" s="100" t="s">
        <v>243</v>
      </c>
      <c r="E58" s="105" t="s">
        <v>194</v>
      </c>
      <c r="F58" s="110">
        <v>40</v>
      </c>
      <c r="G58" s="104">
        <v>1697</v>
      </c>
      <c r="H58" s="104">
        <v>1867</v>
      </c>
      <c r="I58" s="110">
        <v>5</v>
      </c>
      <c r="J58" s="111"/>
      <c r="K58" s="104">
        <f>IF(J58&lt;Таблица3[[#This Row],[Вместимость в ящик, шт.]],H58*J58,G58*J58)</f>
        <v>0</v>
      </c>
      <c r="L58" s="133" t="s">
        <v>299</v>
      </c>
      <c r="M58" s="97"/>
      <c r="N58" s="97"/>
      <c r="P58" s="67"/>
      <c r="Q58" s="67"/>
      <c r="R58" s="67"/>
      <c r="S58" s="67"/>
      <c r="T58" s="67"/>
      <c r="U58" s="67"/>
      <c r="V58" s="67"/>
      <c r="W58" s="67"/>
    </row>
    <row r="59" spans="1:23" s="96" customFormat="1" hidden="1" x14ac:dyDescent="0.25">
      <c r="A59" s="114">
        <v>45</v>
      </c>
      <c r="B59" s="127"/>
      <c r="C59" s="99" t="s">
        <v>295</v>
      </c>
      <c r="D59" s="100" t="s">
        <v>296</v>
      </c>
      <c r="E59" s="105" t="s">
        <v>193</v>
      </c>
      <c r="F59" s="147">
        <v>60</v>
      </c>
      <c r="G59" s="148">
        <v>1273</v>
      </c>
      <c r="H59" s="104">
        <v>1400</v>
      </c>
      <c r="I59" s="147">
        <v>5</v>
      </c>
      <c r="J59" s="146"/>
      <c r="K59" s="104">
        <f>IF(J59&lt;Таблица3[[#This Row],[Вместимость в ящик, шт.]],H59*J59,G59*J59)</f>
        <v>0</v>
      </c>
      <c r="L59" s="133" t="s">
        <v>299</v>
      </c>
      <c r="M59" s="97"/>
      <c r="N59" s="97"/>
      <c r="P59" s="67"/>
      <c r="Q59" s="67"/>
      <c r="R59" s="67"/>
      <c r="S59" s="67"/>
      <c r="T59" s="67"/>
      <c r="U59" s="67"/>
      <c r="V59" s="67"/>
      <c r="W59" s="67"/>
    </row>
    <row r="60" spans="1:23" s="96" customFormat="1" hidden="1" x14ac:dyDescent="0.25">
      <c r="A60" s="114">
        <v>46</v>
      </c>
      <c r="B60" s="106"/>
      <c r="C60" s="99" t="s">
        <v>201</v>
      </c>
      <c r="D60" s="100" t="s">
        <v>244</v>
      </c>
      <c r="E60" s="105" t="s">
        <v>193</v>
      </c>
      <c r="F60" s="110">
        <v>50</v>
      </c>
      <c r="G60" s="104">
        <v>1128</v>
      </c>
      <c r="H60" s="104">
        <v>1240</v>
      </c>
      <c r="I60" s="110">
        <v>5</v>
      </c>
      <c r="J60" s="146"/>
      <c r="K60" s="104">
        <f>IF(J60&lt;Таблица3[[#This Row],[Вместимость в ящик, шт.]],H60*J60,G60*J60)</f>
        <v>0</v>
      </c>
      <c r="L60" s="133" t="s">
        <v>299</v>
      </c>
      <c r="M60" s="97"/>
      <c r="N60" s="97"/>
      <c r="P60" s="67"/>
      <c r="Q60" s="67"/>
      <c r="R60" s="67"/>
      <c r="S60" s="67"/>
      <c r="T60" s="67"/>
      <c r="U60" s="67"/>
      <c r="V60" s="67"/>
      <c r="W60" s="67"/>
    </row>
    <row r="61" spans="1:23" s="96" customFormat="1" hidden="1" x14ac:dyDescent="0.25">
      <c r="A61" s="114">
        <v>47</v>
      </c>
      <c r="B61" s="116"/>
      <c r="C61" s="99" t="s">
        <v>158</v>
      </c>
      <c r="D61" s="100" t="s">
        <v>157</v>
      </c>
      <c r="E61" s="105" t="s">
        <v>193</v>
      </c>
      <c r="F61" s="110">
        <v>60</v>
      </c>
      <c r="G61" s="104">
        <v>273</v>
      </c>
      <c r="H61" s="104">
        <v>300</v>
      </c>
      <c r="I61" s="110">
        <v>5</v>
      </c>
      <c r="J61" s="111"/>
      <c r="K61" s="104">
        <f>IF(J61&lt;Таблица3[[#This Row],[Вместимость в ящик, шт.]],H61*J61,G61*J61)</f>
        <v>0</v>
      </c>
      <c r="L61" s="133" t="s">
        <v>299</v>
      </c>
      <c r="M61" s="97"/>
      <c r="N61" s="97"/>
      <c r="P61" s="67"/>
      <c r="Q61" s="67"/>
      <c r="R61" s="67"/>
      <c r="S61" s="67"/>
      <c r="T61" s="67"/>
      <c r="U61" s="67"/>
      <c r="V61" s="67"/>
      <c r="W61" s="67"/>
    </row>
    <row r="62" spans="1:23" s="96" customFormat="1" x14ac:dyDescent="0.25">
      <c r="A62" s="114">
        <v>48</v>
      </c>
      <c r="B62" s="116"/>
      <c r="C62" s="99" t="s">
        <v>159</v>
      </c>
      <c r="D62" s="100" t="s">
        <v>245</v>
      </c>
      <c r="E62" s="105" t="s">
        <v>272</v>
      </c>
      <c r="F62" s="110">
        <v>35</v>
      </c>
      <c r="G62" s="104">
        <v>334</v>
      </c>
      <c r="H62" s="104">
        <v>367</v>
      </c>
      <c r="I62" s="110">
        <v>5</v>
      </c>
      <c r="J62" s="111"/>
      <c r="K62" s="104">
        <f>IF(J62&lt;Таблица3[[#This Row],[Вместимость в ящик, шт.]],H62*J62,G62*J62)</f>
        <v>0</v>
      </c>
      <c r="L62" s="120"/>
      <c r="M62" s="97"/>
      <c r="N62" s="97"/>
      <c r="P62" s="67"/>
      <c r="Q62" s="67"/>
      <c r="R62" s="67"/>
      <c r="S62" s="67"/>
      <c r="T62" s="67"/>
      <c r="U62" s="67"/>
      <c r="V62" s="67"/>
      <c r="W62" s="67"/>
    </row>
    <row r="63" spans="1:23" s="96" customFormat="1" hidden="1" x14ac:dyDescent="0.25">
      <c r="A63" s="114">
        <v>49</v>
      </c>
      <c r="B63" s="126"/>
      <c r="C63" s="99" t="s">
        <v>160</v>
      </c>
      <c r="D63" s="100" t="s">
        <v>246</v>
      </c>
      <c r="E63" s="105" t="s">
        <v>193</v>
      </c>
      <c r="F63" s="110">
        <v>75</v>
      </c>
      <c r="G63" s="104">
        <v>241</v>
      </c>
      <c r="H63" s="104">
        <v>265</v>
      </c>
      <c r="I63" s="110">
        <v>5</v>
      </c>
      <c r="J63" s="146"/>
      <c r="K63" s="104">
        <f>IF(J63&lt;Таблица3[[#This Row],[Вместимость в ящик, шт.]],H63*J63,G63*J63)</f>
        <v>0</v>
      </c>
      <c r="L63" s="133" t="s">
        <v>299</v>
      </c>
      <c r="M63" s="97"/>
      <c r="N63" s="97"/>
      <c r="P63" s="67"/>
      <c r="Q63" s="67"/>
      <c r="R63" s="67"/>
      <c r="S63" s="67"/>
      <c r="T63" s="67"/>
      <c r="U63" s="67"/>
      <c r="V63" s="67"/>
      <c r="W63" s="67"/>
    </row>
    <row r="64" spans="1:23" s="96" customFormat="1" hidden="1" x14ac:dyDescent="0.25">
      <c r="A64" s="114">
        <v>50</v>
      </c>
      <c r="B64" s="115"/>
      <c r="C64" s="99" t="s">
        <v>280</v>
      </c>
      <c r="D64" s="100" t="s">
        <v>281</v>
      </c>
      <c r="E64" s="105" t="s">
        <v>193</v>
      </c>
      <c r="F64" s="102">
        <v>75</v>
      </c>
      <c r="G64" s="104">
        <v>283</v>
      </c>
      <c r="H64" s="104">
        <v>312</v>
      </c>
      <c r="I64" s="110">
        <v>5</v>
      </c>
      <c r="J64" s="103"/>
      <c r="K64" s="104">
        <f>IF(J64&lt;Таблица3[[#This Row],[Вместимость в ящик, шт.]],H64*J64,G64*J64)</f>
        <v>0</v>
      </c>
      <c r="L64" s="133" t="s">
        <v>299</v>
      </c>
      <c r="M64" s="97"/>
      <c r="N64" s="97"/>
      <c r="P64" s="67"/>
      <c r="Q64" s="67"/>
      <c r="R64" s="67"/>
      <c r="S64" s="67"/>
      <c r="T64" s="67"/>
      <c r="U64" s="67"/>
      <c r="V64" s="67"/>
      <c r="W64" s="67"/>
    </row>
    <row r="65" spans="1:23" s="96" customFormat="1" hidden="1" x14ac:dyDescent="0.25">
      <c r="A65" s="114">
        <v>51</v>
      </c>
      <c r="B65" s="127"/>
      <c r="C65" s="99" t="s">
        <v>202</v>
      </c>
      <c r="D65" s="100" t="s">
        <v>203</v>
      </c>
      <c r="E65" s="105" t="s">
        <v>193</v>
      </c>
      <c r="F65" s="110">
        <v>60</v>
      </c>
      <c r="G65" s="104">
        <v>1445</v>
      </c>
      <c r="H65" s="104">
        <v>1589</v>
      </c>
      <c r="I65" s="110">
        <v>5</v>
      </c>
      <c r="J65" s="146"/>
      <c r="K65" s="104">
        <f>IF(J65&lt;Таблица3[[#This Row],[Вместимость в ящик, шт.]],H65*J65,G65*J65)</f>
        <v>0</v>
      </c>
      <c r="L65" s="133" t="s">
        <v>299</v>
      </c>
      <c r="M65" s="97"/>
      <c r="N65" s="97"/>
      <c r="P65" s="67"/>
      <c r="Q65" s="67"/>
      <c r="R65" s="67"/>
      <c r="S65" s="67"/>
      <c r="T65" s="67"/>
      <c r="U65" s="67"/>
      <c r="V65" s="67"/>
      <c r="W65" s="67"/>
    </row>
    <row r="66" spans="1:23" s="96" customFormat="1" hidden="1" x14ac:dyDescent="0.25">
      <c r="A66" s="114">
        <v>52</v>
      </c>
      <c r="B66" s="127"/>
      <c r="C66" s="99" t="s">
        <v>161</v>
      </c>
      <c r="D66" s="100" t="s">
        <v>247</v>
      </c>
      <c r="E66" s="105" t="s">
        <v>194</v>
      </c>
      <c r="F66" s="110">
        <v>25</v>
      </c>
      <c r="G66" s="104">
        <v>2122</v>
      </c>
      <c r="H66" s="104">
        <v>2334</v>
      </c>
      <c r="I66" s="110">
        <v>5</v>
      </c>
      <c r="J66" s="146"/>
      <c r="K66" s="104">
        <f>IF(J66&lt;Таблица3[[#This Row],[Вместимость в ящик, шт.]],H66*J66,G66*J66)</f>
        <v>0</v>
      </c>
      <c r="L66" s="133" t="s">
        <v>299</v>
      </c>
      <c r="M66" s="97"/>
      <c r="N66" s="97"/>
      <c r="P66" s="67"/>
      <c r="Q66" s="67"/>
      <c r="R66" s="67"/>
      <c r="S66" s="67"/>
      <c r="T66" s="67"/>
      <c r="U66" s="67"/>
      <c r="V66" s="67"/>
      <c r="W66" s="67"/>
    </row>
    <row r="67" spans="1:23" s="96" customFormat="1" hidden="1" x14ac:dyDescent="0.25">
      <c r="A67" s="114">
        <v>53</v>
      </c>
      <c r="B67" s="127"/>
      <c r="C67" s="99" t="s">
        <v>162</v>
      </c>
      <c r="D67" s="100" t="s">
        <v>248</v>
      </c>
      <c r="E67" s="105" t="s">
        <v>272</v>
      </c>
      <c r="F67" s="110">
        <v>35</v>
      </c>
      <c r="G67" s="104">
        <v>1819</v>
      </c>
      <c r="H67" s="104">
        <v>2000</v>
      </c>
      <c r="I67" s="110">
        <v>5</v>
      </c>
      <c r="J67" s="146"/>
      <c r="K67" s="104">
        <f>IF(J67&lt;Таблица3[[#This Row],[Вместимость в ящик, шт.]],H67*J67,G67*J67)</f>
        <v>0</v>
      </c>
      <c r="L67" s="133" t="s">
        <v>299</v>
      </c>
      <c r="M67" s="97"/>
      <c r="N67" s="97"/>
      <c r="P67" s="67"/>
      <c r="Q67" s="67"/>
      <c r="R67" s="67"/>
      <c r="S67" s="67"/>
      <c r="T67" s="67"/>
      <c r="U67" s="67"/>
      <c r="V67" s="67"/>
      <c r="W67" s="67"/>
    </row>
    <row r="68" spans="1:23" s="96" customFormat="1" hidden="1" x14ac:dyDescent="0.25">
      <c r="A68" s="114">
        <v>54</v>
      </c>
      <c r="B68" s="114"/>
      <c r="C68" s="99" t="s">
        <v>163</v>
      </c>
      <c r="D68" s="100" t="s">
        <v>249</v>
      </c>
      <c r="E68" s="105" t="s">
        <v>193</v>
      </c>
      <c r="F68" s="110">
        <v>5</v>
      </c>
      <c r="G68" s="104">
        <v>7071</v>
      </c>
      <c r="H68" s="104">
        <v>7778</v>
      </c>
      <c r="I68" s="110">
        <v>5</v>
      </c>
      <c r="J68" s="111"/>
      <c r="K68" s="104">
        <f>IF(J68&lt;Таблица3[[#This Row],[Вместимость в ящик, шт.]],H68*J68,G68*J68)</f>
        <v>0</v>
      </c>
      <c r="L68" s="133" t="s">
        <v>299</v>
      </c>
      <c r="M68" s="97"/>
      <c r="N68" s="97"/>
      <c r="P68" s="67"/>
      <c r="Q68" s="67"/>
      <c r="R68" s="67"/>
      <c r="S68" s="67"/>
      <c r="T68" s="67"/>
      <c r="U68" s="67"/>
      <c r="V68" s="67"/>
      <c r="W68" s="67"/>
    </row>
    <row r="69" spans="1:23" s="96" customFormat="1" hidden="1" x14ac:dyDescent="0.25">
      <c r="A69" s="114">
        <v>55</v>
      </c>
      <c r="B69" s="129"/>
      <c r="C69" s="99" t="s">
        <v>164</v>
      </c>
      <c r="D69" s="100" t="s">
        <v>250</v>
      </c>
      <c r="E69" s="105" t="s">
        <v>272</v>
      </c>
      <c r="F69" s="110">
        <v>35</v>
      </c>
      <c r="G69" s="104">
        <v>1495</v>
      </c>
      <c r="H69" s="104">
        <v>1645</v>
      </c>
      <c r="I69" s="110">
        <v>5</v>
      </c>
      <c r="J69" s="146"/>
      <c r="K69" s="104">
        <f>IF(J69&lt;Таблица3[[#This Row],[Вместимость в ящик, шт.]],H69*J69,G69*J69)</f>
        <v>0</v>
      </c>
      <c r="L69" s="133" t="s">
        <v>299</v>
      </c>
      <c r="M69" s="97"/>
      <c r="N69" s="97"/>
      <c r="P69" s="67"/>
      <c r="Q69" s="67"/>
      <c r="R69" s="67"/>
      <c r="S69" s="67"/>
      <c r="T69" s="67"/>
      <c r="U69" s="67"/>
      <c r="V69" s="67"/>
      <c r="W69" s="67"/>
    </row>
    <row r="70" spans="1:23" s="96" customFormat="1" hidden="1" x14ac:dyDescent="0.25">
      <c r="A70" s="114">
        <v>56</v>
      </c>
      <c r="B70" s="121"/>
      <c r="C70" s="99" t="s">
        <v>165</v>
      </c>
      <c r="D70" s="100" t="s">
        <v>251</v>
      </c>
      <c r="E70" s="105" t="s">
        <v>193</v>
      </c>
      <c r="F70" s="110">
        <v>75</v>
      </c>
      <c r="G70" s="104">
        <v>566</v>
      </c>
      <c r="H70" s="104">
        <v>623</v>
      </c>
      <c r="I70" s="110">
        <v>5</v>
      </c>
      <c r="J70" s="146"/>
      <c r="K70" s="104">
        <f>IF(J70&lt;Таблица3[[#This Row],[Вместимость в ящик, шт.]],H70*J70,G70*J70)</f>
        <v>0</v>
      </c>
      <c r="L70" s="133" t="s">
        <v>299</v>
      </c>
      <c r="M70" s="97"/>
      <c r="N70" s="97"/>
      <c r="P70" s="67"/>
      <c r="Q70" s="67"/>
      <c r="R70" s="67"/>
      <c r="S70" s="67"/>
      <c r="T70" s="67"/>
      <c r="U70" s="67"/>
      <c r="V70" s="67"/>
      <c r="W70" s="67"/>
    </row>
    <row r="71" spans="1:23" s="96" customFormat="1" hidden="1" x14ac:dyDescent="0.25">
      <c r="A71" s="114">
        <v>57</v>
      </c>
      <c r="B71" s="121"/>
      <c r="C71" s="99" t="s">
        <v>204</v>
      </c>
      <c r="D71" s="100" t="s">
        <v>252</v>
      </c>
      <c r="E71" s="105" t="s">
        <v>194</v>
      </c>
      <c r="F71" s="110">
        <v>50</v>
      </c>
      <c r="G71" s="104">
        <v>849</v>
      </c>
      <c r="H71" s="104">
        <v>934</v>
      </c>
      <c r="I71" s="110">
        <v>5</v>
      </c>
      <c r="J71" s="146"/>
      <c r="K71" s="104">
        <f>IF(J71&lt;Таблица3[[#This Row],[Вместимость в ящик, шт.]],H71*J71,G71*J71)</f>
        <v>0</v>
      </c>
      <c r="L71" s="133" t="s">
        <v>299</v>
      </c>
      <c r="M71" s="97"/>
      <c r="N71" s="97"/>
      <c r="P71" s="67"/>
      <c r="Q71" s="67"/>
      <c r="R71" s="67"/>
      <c r="S71" s="67"/>
      <c r="T71" s="67"/>
      <c r="U71" s="67"/>
      <c r="V71" s="67"/>
      <c r="W71" s="67"/>
    </row>
    <row r="72" spans="1:23" s="96" customFormat="1" hidden="1" x14ac:dyDescent="0.25">
      <c r="A72" s="114">
        <v>58</v>
      </c>
      <c r="B72" s="114"/>
      <c r="C72" s="99" t="s">
        <v>167</v>
      </c>
      <c r="D72" s="100" t="s">
        <v>166</v>
      </c>
      <c r="E72" s="105" t="s">
        <v>193</v>
      </c>
      <c r="F72" s="110">
        <v>60</v>
      </c>
      <c r="G72" s="104">
        <v>314</v>
      </c>
      <c r="H72" s="104">
        <v>345</v>
      </c>
      <c r="I72" s="110">
        <v>5</v>
      </c>
      <c r="J72" s="146"/>
      <c r="K72" s="104">
        <f>IF(J72&lt;Таблица3[[#This Row],[Вместимость в ящик, шт.]],H72*J72,G72*J72)</f>
        <v>0</v>
      </c>
      <c r="L72" s="133" t="s">
        <v>299</v>
      </c>
      <c r="M72" s="97"/>
      <c r="N72" s="97"/>
      <c r="P72" s="67"/>
      <c r="Q72" s="67"/>
      <c r="R72" s="67"/>
      <c r="S72" s="67"/>
      <c r="T72" s="67"/>
      <c r="U72" s="67"/>
      <c r="V72" s="67"/>
      <c r="W72" s="67"/>
    </row>
    <row r="73" spans="1:23" s="96" customFormat="1" hidden="1" x14ac:dyDescent="0.25">
      <c r="A73" s="114">
        <v>59</v>
      </c>
      <c r="B73" s="114"/>
      <c r="C73" s="99" t="s">
        <v>205</v>
      </c>
      <c r="D73" s="100" t="s">
        <v>253</v>
      </c>
      <c r="E73" s="105" t="s">
        <v>272</v>
      </c>
      <c r="F73" s="110">
        <v>35</v>
      </c>
      <c r="G73" s="104">
        <v>405</v>
      </c>
      <c r="H73" s="104">
        <v>445</v>
      </c>
      <c r="I73" s="110">
        <v>5</v>
      </c>
      <c r="J73" s="146"/>
      <c r="K73" s="104">
        <f>IF(J73&lt;Таблица3[[#This Row],[Вместимость в ящик, шт.]],H73*J73,G73*J73)</f>
        <v>0</v>
      </c>
      <c r="L73" s="133" t="s">
        <v>299</v>
      </c>
      <c r="M73" s="97"/>
      <c r="N73" s="97"/>
      <c r="P73" s="67"/>
      <c r="Q73" s="67"/>
      <c r="R73" s="67"/>
      <c r="S73" s="67"/>
      <c r="T73" s="67"/>
      <c r="U73" s="67"/>
      <c r="V73" s="67"/>
      <c r="W73" s="67"/>
    </row>
    <row r="74" spans="1:23" s="96" customFormat="1" hidden="1" x14ac:dyDescent="0.25">
      <c r="A74" s="114">
        <v>60</v>
      </c>
      <c r="B74" s="106"/>
      <c r="C74" s="99" t="s">
        <v>168</v>
      </c>
      <c r="D74" s="100" t="s">
        <v>254</v>
      </c>
      <c r="E74" s="105" t="s">
        <v>193</v>
      </c>
      <c r="F74" s="110">
        <v>75</v>
      </c>
      <c r="G74" s="104">
        <v>354</v>
      </c>
      <c r="H74" s="104">
        <v>389</v>
      </c>
      <c r="I74" s="110">
        <v>5</v>
      </c>
      <c r="J74" s="146"/>
      <c r="K74" s="104">
        <f>IF(J74&lt;Таблица3[[#This Row],[Вместимость в ящик, шт.]],H74*J74,G74*J74)</f>
        <v>0</v>
      </c>
      <c r="L74" s="133" t="s">
        <v>299</v>
      </c>
      <c r="M74" s="97"/>
      <c r="N74" s="97"/>
      <c r="P74" s="67"/>
      <c r="Q74" s="67"/>
      <c r="R74" s="67"/>
      <c r="S74" s="67"/>
      <c r="T74" s="67"/>
      <c r="U74" s="67"/>
      <c r="V74" s="67"/>
      <c r="W74" s="67"/>
    </row>
    <row r="75" spans="1:23" s="96" customFormat="1" hidden="1" x14ac:dyDescent="0.25">
      <c r="A75" s="114">
        <v>61</v>
      </c>
      <c r="B75" s="106"/>
      <c r="C75" s="99" t="s">
        <v>169</v>
      </c>
      <c r="D75" s="100" t="s">
        <v>255</v>
      </c>
      <c r="E75" s="105" t="s">
        <v>194</v>
      </c>
      <c r="F75" s="110">
        <v>50</v>
      </c>
      <c r="G75" s="104">
        <v>495</v>
      </c>
      <c r="H75" s="104">
        <v>545</v>
      </c>
      <c r="I75" s="110">
        <v>5</v>
      </c>
      <c r="J75" s="111"/>
      <c r="K75" s="104">
        <f>IF(J75&lt;Таблица3[[#This Row],[Вместимость в ящик, шт.]],H75*J75,G75*J75)</f>
        <v>0</v>
      </c>
      <c r="L75" s="133" t="s">
        <v>299</v>
      </c>
      <c r="M75" s="97"/>
      <c r="N75" s="97"/>
      <c r="P75" s="67"/>
      <c r="Q75" s="67"/>
      <c r="R75" s="67"/>
      <c r="S75" s="67"/>
      <c r="T75" s="67"/>
      <c r="U75" s="67"/>
      <c r="V75" s="67"/>
      <c r="W75" s="67"/>
    </row>
    <row r="76" spans="1:23" s="96" customFormat="1" hidden="1" x14ac:dyDescent="0.25">
      <c r="A76" s="114">
        <v>62</v>
      </c>
      <c r="B76" s="114"/>
      <c r="C76" s="99" t="s">
        <v>170</v>
      </c>
      <c r="D76" s="100" t="s">
        <v>256</v>
      </c>
      <c r="E76" s="105" t="s">
        <v>272</v>
      </c>
      <c r="F76" s="110">
        <v>35</v>
      </c>
      <c r="G76" s="104">
        <v>718</v>
      </c>
      <c r="H76" s="104">
        <v>789</v>
      </c>
      <c r="I76" s="110">
        <v>5</v>
      </c>
      <c r="J76" s="146"/>
      <c r="K76" s="104">
        <f>IF(J76&lt;Таблица3[[#This Row],[Вместимость в ящик, шт.]],H76*J76,G76*J76)</f>
        <v>0</v>
      </c>
      <c r="L76" s="133" t="s">
        <v>299</v>
      </c>
      <c r="M76" s="97"/>
      <c r="N76" s="97"/>
      <c r="P76" s="67"/>
      <c r="Q76" s="67"/>
      <c r="R76" s="67"/>
      <c r="S76" s="67"/>
      <c r="T76" s="67"/>
      <c r="U76" s="67"/>
      <c r="V76" s="67"/>
      <c r="W76" s="67"/>
    </row>
    <row r="77" spans="1:23" s="96" customFormat="1" x14ac:dyDescent="0.25">
      <c r="A77" s="114">
        <v>63</v>
      </c>
      <c r="B77" s="113"/>
      <c r="C77" s="99" t="s">
        <v>282</v>
      </c>
      <c r="D77" s="100" t="s">
        <v>283</v>
      </c>
      <c r="E77" s="105" t="s">
        <v>193</v>
      </c>
      <c r="F77" s="102">
        <v>60</v>
      </c>
      <c r="G77" s="104">
        <v>758</v>
      </c>
      <c r="H77" s="104">
        <v>834</v>
      </c>
      <c r="I77" s="110">
        <v>5</v>
      </c>
      <c r="J77" s="111"/>
      <c r="K77" s="104">
        <f>IF(J77&lt;Таблица3[[#This Row],[Вместимость в ящик, шт.]],H77*J77,G77*J77)</f>
        <v>0</v>
      </c>
      <c r="L77" s="120"/>
      <c r="M77" s="97"/>
      <c r="N77" s="97"/>
      <c r="P77" s="67"/>
      <c r="Q77" s="67"/>
      <c r="R77" s="67"/>
      <c r="S77" s="67"/>
      <c r="T77" s="67"/>
      <c r="U77" s="67"/>
      <c r="V77" s="67"/>
      <c r="W77" s="67"/>
    </row>
    <row r="78" spans="1:23" s="96" customFormat="1" hidden="1" x14ac:dyDescent="0.25">
      <c r="A78" s="114">
        <v>64</v>
      </c>
      <c r="B78" s="130"/>
      <c r="C78" s="99" t="s">
        <v>171</v>
      </c>
      <c r="D78" s="100" t="s">
        <v>257</v>
      </c>
      <c r="E78" s="105" t="s">
        <v>272</v>
      </c>
      <c r="F78" s="110">
        <v>35</v>
      </c>
      <c r="G78" s="104">
        <v>960</v>
      </c>
      <c r="H78" s="104">
        <v>1056</v>
      </c>
      <c r="I78" s="110">
        <v>5</v>
      </c>
      <c r="J78" s="111"/>
      <c r="K78" s="104">
        <f>IF(J78&lt;Таблица3[[#This Row],[Вместимость в ящик, шт.]],H78*J78,G78*J78)</f>
        <v>0</v>
      </c>
      <c r="L78" s="133" t="s">
        <v>299</v>
      </c>
      <c r="M78" s="97"/>
      <c r="N78" s="97"/>
      <c r="P78" s="67"/>
      <c r="Q78" s="67"/>
      <c r="R78" s="67"/>
      <c r="S78" s="67"/>
      <c r="T78" s="67"/>
      <c r="U78" s="67"/>
      <c r="V78" s="67"/>
      <c r="W78" s="67"/>
    </row>
    <row r="79" spans="1:23" s="96" customFormat="1" hidden="1" x14ac:dyDescent="0.25">
      <c r="A79" s="114">
        <v>65</v>
      </c>
      <c r="B79" s="131"/>
      <c r="C79" s="99" t="s">
        <v>173</v>
      </c>
      <c r="D79" s="100" t="s">
        <v>172</v>
      </c>
      <c r="E79" s="105" t="s">
        <v>193</v>
      </c>
      <c r="F79" s="110">
        <v>60</v>
      </c>
      <c r="G79" s="104">
        <v>273</v>
      </c>
      <c r="H79" s="104">
        <v>300</v>
      </c>
      <c r="I79" s="110">
        <v>5</v>
      </c>
      <c r="J79" s="146"/>
      <c r="K79" s="104">
        <f>IF(J79&lt;Таблица3[[#This Row],[Вместимость в ящик, шт.]],H79*J79,G79*J79)</f>
        <v>0</v>
      </c>
      <c r="L79" s="133" t="s">
        <v>299</v>
      </c>
      <c r="M79" s="97"/>
      <c r="N79" s="97"/>
      <c r="P79" s="67"/>
      <c r="Q79" s="67"/>
      <c r="R79" s="67"/>
      <c r="S79" s="67"/>
      <c r="T79" s="67"/>
      <c r="U79" s="67"/>
      <c r="V79" s="67"/>
      <c r="W79" s="67"/>
    </row>
    <row r="80" spans="1:23" s="96" customFormat="1" hidden="1" x14ac:dyDescent="0.25">
      <c r="A80" s="114">
        <v>66</v>
      </c>
      <c r="B80" s="106"/>
      <c r="C80" s="99" t="s">
        <v>174</v>
      </c>
      <c r="D80" s="100" t="s">
        <v>258</v>
      </c>
      <c r="E80" s="105" t="s">
        <v>194</v>
      </c>
      <c r="F80" s="110">
        <v>50</v>
      </c>
      <c r="G80" s="104">
        <v>1132</v>
      </c>
      <c r="H80" s="104">
        <v>1245</v>
      </c>
      <c r="I80" s="110">
        <v>5</v>
      </c>
      <c r="J80" s="111"/>
      <c r="K80" s="104">
        <f>IF(J80&lt;Таблица3[[#This Row],[Вместимость в ящик, шт.]],H80*J80,G80*J80)</f>
        <v>0</v>
      </c>
      <c r="L80" s="133" t="s">
        <v>299</v>
      </c>
      <c r="M80" s="97"/>
      <c r="N80" s="97"/>
      <c r="P80" s="67"/>
      <c r="Q80" s="67"/>
      <c r="R80" s="67"/>
      <c r="S80" s="67"/>
      <c r="T80" s="67"/>
      <c r="U80" s="67"/>
      <c r="V80" s="67"/>
      <c r="W80" s="67"/>
    </row>
    <row r="81" spans="1:23" s="96" customFormat="1" hidden="1" x14ac:dyDescent="0.25">
      <c r="A81" s="114">
        <v>67</v>
      </c>
      <c r="B81" s="132"/>
      <c r="C81" s="99" t="s">
        <v>175</v>
      </c>
      <c r="D81" s="100" t="s">
        <v>259</v>
      </c>
      <c r="E81" s="105" t="s">
        <v>193</v>
      </c>
      <c r="F81" s="110">
        <v>75</v>
      </c>
      <c r="G81" s="104">
        <v>312</v>
      </c>
      <c r="H81" s="104">
        <v>343</v>
      </c>
      <c r="I81" s="110">
        <v>5</v>
      </c>
      <c r="J81" s="111"/>
      <c r="K81" s="104">
        <f>IF(J81&lt;Таблица3[[#This Row],[Вместимость в ящик, шт.]],H81*J81,G81*J81)</f>
        <v>0</v>
      </c>
      <c r="L81" s="133" t="s">
        <v>299</v>
      </c>
      <c r="M81" s="97"/>
      <c r="N81" s="97"/>
      <c r="P81" s="67"/>
      <c r="Q81" s="67"/>
      <c r="R81" s="67"/>
      <c r="S81" s="67"/>
      <c r="T81" s="67"/>
      <c r="U81" s="67"/>
      <c r="V81" s="67"/>
      <c r="W81" s="67"/>
    </row>
    <row r="82" spans="1:23" s="96" customFormat="1" hidden="1" x14ac:dyDescent="0.25">
      <c r="A82" s="114">
        <v>68</v>
      </c>
      <c r="B82" s="132"/>
      <c r="C82" s="99" t="s">
        <v>176</v>
      </c>
      <c r="D82" s="100" t="s">
        <v>260</v>
      </c>
      <c r="E82" s="105" t="s">
        <v>194</v>
      </c>
      <c r="F82" s="110">
        <v>50</v>
      </c>
      <c r="G82" s="104">
        <v>495</v>
      </c>
      <c r="H82" s="104">
        <v>545</v>
      </c>
      <c r="I82" s="110">
        <v>5</v>
      </c>
      <c r="J82" s="111"/>
      <c r="K82" s="104">
        <f>IF(J82&lt;Таблица3[[#This Row],[Вместимость в ящик, шт.]],H82*J82,G82*J82)</f>
        <v>0</v>
      </c>
      <c r="L82" s="133" t="s">
        <v>299</v>
      </c>
      <c r="M82" s="97"/>
      <c r="N82" s="97"/>
      <c r="P82" s="67"/>
      <c r="Q82" s="67"/>
      <c r="R82" s="67"/>
      <c r="S82" s="67"/>
      <c r="T82" s="67"/>
      <c r="U82" s="67"/>
      <c r="V82" s="67"/>
      <c r="W82" s="67"/>
    </row>
    <row r="83" spans="1:23" s="96" customFormat="1" hidden="1" x14ac:dyDescent="0.25">
      <c r="A83" s="114">
        <v>69</v>
      </c>
      <c r="B83" s="115"/>
      <c r="C83" s="99" t="s">
        <v>177</v>
      </c>
      <c r="D83" s="100" t="s">
        <v>261</v>
      </c>
      <c r="E83" s="105" t="s">
        <v>193</v>
      </c>
      <c r="F83" s="110">
        <v>25</v>
      </c>
      <c r="G83" s="104">
        <v>2829</v>
      </c>
      <c r="H83" s="104">
        <v>3112</v>
      </c>
      <c r="I83" s="110">
        <v>5</v>
      </c>
      <c r="J83" s="146"/>
      <c r="K83" s="104">
        <f>IF(J83&lt;Таблица3[[#This Row],[Вместимость в ящик, шт.]],H83*J83,G83*J83)</f>
        <v>0</v>
      </c>
      <c r="L83" s="133" t="s">
        <v>299</v>
      </c>
      <c r="M83" s="97"/>
      <c r="N83" s="97"/>
      <c r="P83" s="67"/>
      <c r="Q83" s="67"/>
      <c r="R83" s="67"/>
      <c r="S83" s="67"/>
      <c r="T83" s="67"/>
      <c r="U83" s="67"/>
      <c r="V83" s="67"/>
      <c r="W83" s="67"/>
    </row>
    <row r="84" spans="1:23" s="96" customFormat="1" hidden="1" x14ac:dyDescent="0.25">
      <c r="A84" s="114">
        <v>70</v>
      </c>
      <c r="B84" s="109"/>
      <c r="C84" s="99" t="s">
        <v>178</v>
      </c>
      <c r="D84" s="100" t="s">
        <v>262</v>
      </c>
      <c r="E84" s="105" t="s">
        <v>193</v>
      </c>
      <c r="F84" s="110">
        <v>75</v>
      </c>
      <c r="G84" s="104">
        <v>354</v>
      </c>
      <c r="H84" s="104">
        <v>389</v>
      </c>
      <c r="I84" s="110">
        <v>5</v>
      </c>
      <c r="J84" s="146"/>
      <c r="K84" s="104">
        <f>IF(J84&lt;Таблица3[[#This Row],[Вместимость в ящик, шт.]],H84*J84,G84*J84)</f>
        <v>0</v>
      </c>
      <c r="L84" s="133" t="s">
        <v>299</v>
      </c>
      <c r="M84" s="97"/>
      <c r="N84" s="97"/>
      <c r="P84" s="67"/>
      <c r="Q84" s="67"/>
      <c r="R84" s="67"/>
      <c r="S84" s="67"/>
      <c r="T84" s="67"/>
      <c r="U84" s="67"/>
      <c r="V84" s="67"/>
      <c r="W84" s="67"/>
    </row>
    <row r="85" spans="1:23" s="96" customFormat="1" hidden="1" x14ac:dyDescent="0.25">
      <c r="A85" s="114">
        <v>71</v>
      </c>
      <c r="B85" s="109"/>
      <c r="C85" s="99" t="s">
        <v>179</v>
      </c>
      <c r="D85" s="100" t="s">
        <v>263</v>
      </c>
      <c r="E85" s="105" t="s">
        <v>194</v>
      </c>
      <c r="F85" s="110">
        <v>50</v>
      </c>
      <c r="G85" s="104">
        <v>495</v>
      </c>
      <c r="H85" s="104">
        <v>545</v>
      </c>
      <c r="I85" s="110">
        <v>5</v>
      </c>
      <c r="J85" s="111"/>
      <c r="K85" s="104">
        <f>IF(J85&lt;Таблица3[[#This Row],[Вместимость в ящик, шт.]],H85*J85,G85*J85)</f>
        <v>0</v>
      </c>
      <c r="L85" s="133" t="s">
        <v>299</v>
      </c>
      <c r="M85" s="97"/>
      <c r="N85" s="97"/>
      <c r="P85" s="67"/>
      <c r="Q85" s="67"/>
      <c r="R85" s="67"/>
      <c r="S85" s="67"/>
      <c r="T85" s="67"/>
      <c r="U85" s="67"/>
      <c r="V85" s="67"/>
      <c r="W85" s="67"/>
    </row>
    <row r="86" spans="1:23" s="96" customFormat="1" hidden="1" x14ac:dyDescent="0.25">
      <c r="A86" s="114">
        <v>72</v>
      </c>
      <c r="B86" s="113"/>
      <c r="C86" s="99" t="s">
        <v>180</v>
      </c>
      <c r="D86" s="100" t="s">
        <v>264</v>
      </c>
      <c r="E86" s="105" t="s">
        <v>272</v>
      </c>
      <c r="F86" s="110">
        <v>35</v>
      </c>
      <c r="G86" s="104">
        <v>647</v>
      </c>
      <c r="H86" s="104">
        <v>712</v>
      </c>
      <c r="I86" s="110">
        <v>5</v>
      </c>
      <c r="J86" s="111"/>
      <c r="K86" s="104">
        <f>IF(J86&lt;Таблица3[[#This Row],[Вместимость в ящик, шт.]],H86*J86,G86*J86)</f>
        <v>0</v>
      </c>
      <c r="L86" s="133" t="s">
        <v>299</v>
      </c>
      <c r="M86" s="97"/>
      <c r="N86" s="97"/>
      <c r="P86" s="67"/>
      <c r="Q86" s="67"/>
      <c r="R86" s="67"/>
      <c r="S86" s="67"/>
      <c r="T86" s="67"/>
      <c r="U86" s="67"/>
      <c r="V86" s="67"/>
      <c r="W86" s="67"/>
    </row>
    <row r="87" spans="1:23" s="96" customFormat="1" hidden="1" x14ac:dyDescent="0.25">
      <c r="A87" s="114">
        <v>73</v>
      </c>
      <c r="B87" s="106"/>
      <c r="C87" s="99" t="s">
        <v>181</v>
      </c>
      <c r="D87" s="100" t="s">
        <v>182</v>
      </c>
      <c r="E87" s="105" t="s">
        <v>193</v>
      </c>
      <c r="F87" s="110">
        <v>60</v>
      </c>
      <c r="G87" s="104">
        <v>334</v>
      </c>
      <c r="H87" s="104">
        <v>367</v>
      </c>
      <c r="I87" s="110">
        <v>5</v>
      </c>
      <c r="J87" s="146"/>
      <c r="K87" s="104">
        <f>IF(J87&lt;Таблица3[[#This Row],[Вместимость в ящик, шт.]],H87*J87,G87*J87)</f>
        <v>0</v>
      </c>
      <c r="L87" s="133" t="s">
        <v>299</v>
      </c>
      <c r="M87" s="97"/>
      <c r="N87" s="97"/>
      <c r="P87" s="67"/>
      <c r="Q87" s="67"/>
      <c r="R87" s="67"/>
      <c r="S87" s="67"/>
      <c r="T87" s="67"/>
      <c r="U87" s="67"/>
      <c r="V87" s="67"/>
      <c r="W87" s="67"/>
    </row>
    <row r="88" spans="1:23" s="96" customFormat="1" hidden="1" x14ac:dyDescent="0.25">
      <c r="A88" s="114">
        <v>74</v>
      </c>
      <c r="B88" s="112"/>
      <c r="C88" s="99" t="s">
        <v>284</v>
      </c>
      <c r="D88" s="100" t="s">
        <v>285</v>
      </c>
      <c r="E88" s="105" t="s">
        <v>193</v>
      </c>
      <c r="F88" s="102">
        <v>75</v>
      </c>
      <c r="G88" s="104">
        <v>255</v>
      </c>
      <c r="H88" s="104">
        <v>280</v>
      </c>
      <c r="I88" s="110">
        <v>5</v>
      </c>
      <c r="J88" s="145"/>
      <c r="K88" s="104">
        <f>IF(J88&lt;Таблица3[[#This Row],[Вместимость в ящик, шт.]],H88*J88,G88*J88)</f>
        <v>0</v>
      </c>
      <c r="L88" s="133" t="s">
        <v>299</v>
      </c>
      <c r="M88" s="97"/>
      <c r="N88" s="97"/>
      <c r="P88" s="67"/>
      <c r="Q88" s="67"/>
      <c r="R88" s="67"/>
      <c r="S88" s="67"/>
      <c r="T88" s="67"/>
      <c r="U88" s="67"/>
      <c r="V88" s="67"/>
      <c r="W88" s="67"/>
    </row>
    <row r="89" spans="1:23" s="96" customFormat="1" hidden="1" x14ac:dyDescent="0.25">
      <c r="A89" s="114">
        <v>75</v>
      </c>
      <c r="B89" s="106"/>
      <c r="C89" s="99" t="s">
        <v>185</v>
      </c>
      <c r="D89" s="100" t="s">
        <v>184</v>
      </c>
      <c r="E89" s="105" t="s">
        <v>193</v>
      </c>
      <c r="F89" s="110">
        <v>60</v>
      </c>
      <c r="G89" s="104">
        <v>238</v>
      </c>
      <c r="H89" s="104">
        <v>262</v>
      </c>
      <c r="I89" s="110">
        <v>5</v>
      </c>
      <c r="J89" s="111"/>
      <c r="K89" s="104">
        <f>IF(J89&lt;Таблица3[[#This Row],[Вместимость в ящик, шт.]],H89*J89,G89*J89)</f>
        <v>0</v>
      </c>
      <c r="L89" s="133" t="s">
        <v>299</v>
      </c>
      <c r="M89" s="97"/>
      <c r="N89" s="97"/>
      <c r="P89" s="67"/>
      <c r="Q89" s="67"/>
      <c r="R89" s="67"/>
      <c r="S89" s="67"/>
      <c r="T89" s="67"/>
      <c r="U89" s="67"/>
      <c r="V89" s="67"/>
      <c r="W89" s="67"/>
    </row>
    <row r="90" spans="1:23" s="96" customFormat="1" hidden="1" x14ac:dyDescent="0.25">
      <c r="A90" s="114">
        <v>76</v>
      </c>
      <c r="B90" s="106"/>
      <c r="C90" s="99" t="s">
        <v>183</v>
      </c>
      <c r="D90" s="100" t="s">
        <v>265</v>
      </c>
      <c r="E90" s="105" t="s">
        <v>193</v>
      </c>
      <c r="F90" s="110">
        <v>75</v>
      </c>
      <c r="G90" s="104">
        <v>238</v>
      </c>
      <c r="H90" s="104">
        <v>262</v>
      </c>
      <c r="I90" s="110">
        <v>5</v>
      </c>
      <c r="J90" s="146"/>
      <c r="K90" s="104">
        <f>IF(J90&lt;Таблица3[[#This Row],[Вместимость в ящик, шт.]],H90*J90,G90*J90)</f>
        <v>0</v>
      </c>
      <c r="L90" s="133" t="s">
        <v>299</v>
      </c>
      <c r="M90" s="97"/>
      <c r="N90" s="97"/>
      <c r="P90" s="67"/>
      <c r="Q90" s="67"/>
      <c r="R90" s="67"/>
      <c r="S90" s="67"/>
      <c r="T90" s="67"/>
      <c r="U90" s="67"/>
      <c r="V90" s="67"/>
      <c r="W90" s="67"/>
    </row>
    <row r="91" spans="1:23" s="96" customFormat="1" hidden="1" x14ac:dyDescent="0.25">
      <c r="A91" s="114">
        <v>77</v>
      </c>
      <c r="B91" s="106"/>
      <c r="C91" s="99" t="s">
        <v>206</v>
      </c>
      <c r="D91" s="100" t="s">
        <v>266</v>
      </c>
      <c r="E91" s="105" t="s">
        <v>194</v>
      </c>
      <c r="F91" s="110">
        <v>50</v>
      </c>
      <c r="G91" s="104">
        <v>340</v>
      </c>
      <c r="H91" s="104">
        <v>374</v>
      </c>
      <c r="I91" s="110">
        <v>5</v>
      </c>
      <c r="J91" s="111"/>
      <c r="K91" s="104">
        <f>IF(J91&lt;Таблица3[[#This Row],[Вместимость в ящик, шт.]],H91*J91,G91*J91)</f>
        <v>0</v>
      </c>
      <c r="L91" s="133" t="s">
        <v>299</v>
      </c>
      <c r="M91" s="97"/>
      <c r="N91" s="97"/>
      <c r="P91" s="67"/>
      <c r="Q91" s="67"/>
      <c r="R91" s="67"/>
      <c r="S91" s="67"/>
      <c r="T91" s="67"/>
      <c r="U91" s="67"/>
      <c r="V91" s="67"/>
      <c r="W91" s="67"/>
    </row>
    <row r="92" spans="1:23" s="96" customFormat="1" hidden="1" x14ac:dyDescent="0.25">
      <c r="A92" s="114">
        <v>78</v>
      </c>
      <c r="B92" s="109"/>
      <c r="C92" s="99" t="s">
        <v>187</v>
      </c>
      <c r="D92" s="100" t="s">
        <v>186</v>
      </c>
      <c r="E92" s="105" t="s">
        <v>193</v>
      </c>
      <c r="F92" s="110">
        <v>60</v>
      </c>
      <c r="G92" s="104">
        <v>293</v>
      </c>
      <c r="H92" s="104">
        <v>323</v>
      </c>
      <c r="I92" s="110">
        <v>5</v>
      </c>
      <c r="J92" s="111"/>
      <c r="K92" s="104">
        <f>IF(J92&lt;Таблица3[[#This Row],[Вместимость в ящик, шт.]],H92*J92,G92*J92)</f>
        <v>0</v>
      </c>
      <c r="L92" s="133" t="s">
        <v>299</v>
      </c>
      <c r="M92" s="97"/>
      <c r="N92" s="97"/>
      <c r="P92" s="67"/>
      <c r="Q92" s="67"/>
      <c r="R92" s="67"/>
      <c r="S92" s="67"/>
      <c r="T92" s="67"/>
      <c r="U92" s="67"/>
      <c r="V92" s="67"/>
      <c r="W92" s="67"/>
    </row>
    <row r="93" spans="1:23" hidden="1" x14ac:dyDescent="0.25">
      <c r="A93" s="114">
        <v>79</v>
      </c>
      <c r="B93" s="109"/>
      <c r="C93" s="99" t="s">
        <v>188</v>
      </c>
      <c r="D93" s="100" t="s">
        <v>267</v>
      </c>
      <c r="E93" s="105" t="s">
        <v>272</v>
      </c>
      <c r="F93" s="110">
        <v>35</v>
      </c>
      <c r="G93" s="104">
        <v>350</v>
      </c>
      <c r="H93" s="104">
        <v>385</v>
      </c>
      <c r="I93" s="110">
        <v>5</v>
      </c>
      <c r="J93" s="146"/>
      <c r="K93" s="104">
        <f>IF(J93&lt;Таблица3[[#This Row],[Вместимость в ящик, шт.]],H93*J93,G93*J93)</f>
        <v>0</v>
      </c>
      <c r="L93" s="133" t="s">
        <v>299</v>
      </c>
      <c r="M93" s="97"/>
      <c r="N93" s="97"/>
      <c r="O93" s="96"/>
    </row>
    <row r="94" spans="1:23" hidden="1" x14ac:dyDescent="0.25">
      <c r="A94" s="114">
        <v>80</v>
      </c>
      <c r="B94" s="108"/>
      <c r="C94" s="99" t="s">
        <v>189</v>
      </c>
      <c r="D94" s="100" t="s">
        <v>268</v>
      </c>
      <c r="E94" s="105" t="s">
        <v>193</v>
      </c>
      <c r="F94" s="110">
        <v>10</v>
      </c>
      <c r="G94" s="104">
        <v>3394</v>
      </c>
      <c r="H94" s="104">
        <v>3734</v>
      </c>
      <c r="I94" s="110">
        <v>5</v>
      </c>
      <c r="J94" s="146"/>
      <c r="K94" s="104">
        <f>IF(J94&lt;Таблица3[[#This Row],[Вместимость в ящик, шт.]],H94*J94,G94*J94)</f>
        <v>0</v>
      </c>
      <c r="L94" s="133" t="s">
        <v>299</v>
      </c>
      <c r="M94" s="97"/>
      <c r="N94" s="97"/>
      <c r="O94" s="96"/>
    </row>
    <row r="95" spans="1:23" hidden="1" x14ac:dyDescent="0.25">
      <c r="A95" s="114">
        <v>81</v>
      </c>
      <c r="B95" s="107"/>
      <c r="C95" s="99" t="s">
        <v>207</v>
      </c>
      <c r="D95" s="100" t="s">
        <v>199</v>
      </c>
      <c r="E95" s="105" t="s">
        <v>194</v>
      </c>
      <c r="F95" s="110">
        <v>25</v>
      </c>
      <c r="G95" s="104">
        <v>1697</v>
      </c>
      <c r="H95" s="104">
        <v>1867</v>
      </c>
      <c r="I95" s="110">
        <v>5</v>
      </c>
      <c r="J95" s="146"/>
      <c r="K95" s="104">
        <f>IF(J95&lt;Таблица3[[#This Row],[Вместимость в ящик, шт.]],H95*J95,G95*J95)</f>
        <v>0</v>
      </c>
      <c r="L95" s="133" t="s">
        <v>299</v>
      </c>
      <c r="M95" s="97"/>
      <c r="N95" s="97"/>
      <c r="O95" s="96"/>
    </row>
    <row r="96" spans="1:23" hidden="1" x14ac:dyDescent="0.25">
      <c r="A96" s="114">
        <v>82</v>
      </c>
      <c r="B96" s="106"/>
      <c r="C96" s="99" t="s">
        <v>190</v>
      </c>
      <c r="D96" s="100" t="s">
        <v>269</v>
      </c>
      <c r="E96" s="105" t="s">
        <v>272</v>
      </c>
      <c r="F96" s="110">
        <v>35</v>
      </c>
      <c r="G96" s="104">
        <v>819</v>
      </c>
      <c r="H96" s="104">
        <v>900</v>
      </c>
      <c r="I96" s="110">
        <v>5</v>
      </c>
      <c r="J96" s="146"/>
      <c r="K96" s="104">
        <f>IF(J96&lt;Таблица3[[#This Row],[Вместимость в ящик, шт.]],H96*J96,G96*J96)</f>
        <v>0</v>
      </c>
      <c r="L96" s="133" t="s">
        <v>299</v>
      </c>
      <c r="M96" s="97"/>
      <c r="N96" s="97"/>
      <c r="O96" s="96"/>
    </row>
    <row r="97" spans="1:15" hidden="1" x14ac:dyDescent="0.25">
      <c r="A97" s="114">
        <v>83</v>
      </c>
      <c r="B97" s="109"/>
      <c r="C97" s="99" t="s">
        <v>191</v>
      </c>
      <c r="D97" s="100" t="s">
        <v>270</v>
      </c>
      <c r="E97" s="105" t="s">
        <v>193</v>
      </c>
      <c r="F97" s="110">
        <v>75</v>
      </c>
      <c r="G97" s="104">
        <v>312</v>
      </c>
      <c r="H97" s="104">
        <v>343</v>
      </c>
      <c r="I97" s="110">
        <v>5</v>
      </c>
      <c r="J97" s="111"/>
      <c r="K97" s="104">
        <f>IF(J97&lt;Таблица3[[#This Row],[Вместимость в ящик, шт.]],H97*J97,G97*J97)</f>
        <v>0</v>
      </c>
      <c r="L97" s="133" t="s">
        <v>299</v>
      </c>
      <c r="M97" s="97"/>
      <c r="N97" s="97"/>
      <c r="O97" s="96"/>
    </row>
    <row r="98" spans="1:15" hidden="1" x14ac:dyDescent="0.25">
      <c r="A98" s="114">
        <v>84</v>
      </c>
      <c r="B98" s="109"/>
      <c r="C98" s="99" t="s">
        <v>192</v>
      </c>
      <c r="D98" s="100" t="s">
        <v>271</v>
      </c>
      <c r="E98" s="105" t="s">
        <v>194</v>
      </c>
      <c r="F98" s="110">
        <v>50</v>
      </c>
      <c r="G98" s="104">
        <v>446</v>
      </c>
      <c r="H98" s="104">
        <v>489.99951000000004</v>
      </c>
      <c r="I98" s="110">
        <v>5</v>
      </c>
      <c r="J98" s="146"/>
      <c r="K98" s="104">
        <f>IF(J98&lt;Таблица3[[#This Row],[Вместимость в ящик, шт.]],H98*J98,G98*J98)</f>
        <v>0</v>
      </c>
      <c r="L98" s="133" t="s">
        <v>299</v>
      </c>
      <c r="M98" s="97"/>
      <c r="N98" s="97"/>
      <c r="O98" s="96"/>
    </row>
    <row r="99" spans="1:15" ht="33.75" customHeight="1" x14ac:dyDescent="0.25"/>
    <row r="100" spans="1:15" ht="33.75" customHeight="1" x14ac:dyDescent="0.25"/>
    <row r="101" spans="1:15" ht="33.75" customHeight="1" x14ac:dyDescent="0.25"/>
    <row r="102" spans="1:15" ht="33.75" customHeight="1" x14ac:dyDescent="0.25"/>
    <row r="103" spans="1:15" ht="33.75" customHeight="1" x14ac:dyDescent="0.25"/>
    <row r="104" spans="1:15" ht="45" customHeight="1" x14ac:dyDescent="0.25"/>
    <row r="105" spans="1:15" ht="33.75" customHeight="1" x14ac:dyDescent="0.25"/>
    <row r="106" spans="1:15" ht="33.75" customHeight="1" x14ac:dyDescent="0.25"/>
    <row r="107" spans="1:15" ht="33.75" customHeight="1" x14ac:dyDescent="0.25"/>
    <row r="108" spans="1:15" ht="22.5" customHeight="1" x14ac:dyDescent="0.25"/>
    <row r="109" spans="1:15" ht="22.5" customHeight="1" x14ac:dyDescent="0.25"/>
    <row r="110" spans="1:15" ht="22.5" customHeight="1" x14ac:dyDescent="0.25"/>
    <row r="111" spans="1:15" ht="22.5" customHeight="1" x14ac:dyDescent="0.25"/>
    <row r="112" spans="1:15" ht="45" customHeight="1" x14ac:dyDescent="0.25"/>
    <row r="113" ht="33.75" customHeight="1" x14ac:dyDescent="0.25"/>
    <row r="114" ht="33.75" customHeight="1" x14ac:dyDescent="0.25"/>
    <row r="115" ht="33.75" customHeight="1" x14ac:dyDescent="0.25"/>
    <row r="116" ht="33.75" customHeight="1" x14ac:dyDescent="0.25"/>
    <row r="117" ht="33.75" customHeight="1" x14ac:dyDescent="0.25"/>
    <row r="118" ht="33.75" customHeight="1" x14ac:dyDescent="0.25"/>
    <row r="119" ht="33.75" customHeight="1" x14ac:dyDescent="0.25"/>
    <row r="120" ht="33.75" customHeight="1" x14ac:dyDescent="0.25"/>
    <row r="121" ht="33.75" customHeight="1" x14ac:dyDescent="0.25"/>
    <row r="122" ht="33.75" customHeight="1" x14ac:dyDescent="0.25"/>
    <row r="123" ht="22.5" customHeight="1" x14ac:dyDescent="0.25"/>
    <row r="124" ht="22.5" customHeight="1" x14ac:dyDescent="0.25"/>
    <row r="125" ht="22.5" customHeight="1" x14ac:dyDescent="0.25"/>
    <row r="126" ht="33.75" customHeight="1" x14ac:dyDescent="0.25"/>
    <row r="127" ht="33.75" customHeight="1" x14ac:dyDescent="0.25"/>
    <row r="128" ht="45" customHeight="1" x14ac:dyDescent="0.25"/>
    <row r="129" ht="45" customHeight="1" x14ac:dyDescent="0.25"/>
    <row r="130" ht="56.25" customHeight="1" x14ac:dyDescent="0.25"/>
    <row r="131" ht="33.75" customHeight="1" x14ac:dyDescent="0.25"/>
    <row r="132" ht="33.75" customHeight="1" x14ac:dyDescent="0.25"/>
    <row r="133" ht="33.75" customHeight="1" x14ac:dyDescent="0.25"/>
    <row r="134" ht="33.75" customHeight="1" x14ac:dyDescent="0.25"/>
    <row r="135" ht="33.75" customHeight="1" x14ac:dyDescent="0.25"/>
    <row r="136" ht="33.75" customHeight="1" x14ac:dyDescent="0.25"/>
    <row r="137" ht="33.75" customHeight="1" x14ac:dyDescent="0.25"/>
    <row r="138" ht="33.75" customHeight="1" x14ac:dyDescent="0.25"/>
    <row r="139" ht="33.75" customHeight="1" x14ac:dyDescent="0.25"/>
    <row r="140" ht="33.75" customHeight="1" x14ac:dyDescent="0.25"/>
    <row r="141" ht="33.75" customHeight="1" x14ac:dyDescent="0.25"/>
    <row r="142" ht="33.75" customHeight="1" x14ac:dyDescent="0.25"/>
    <row r="143" ht="33.75" customHeight="1" x14ac:dyDescent="0.25"/>
    <row r="144" ht="33.75" customHeight="1" x14ac:dyDescent="0.25"/>
    <row r="145" ht="33.75" customHeight="1" x14ac:dyDescent="0.25"/>
    <row r="146" ht="33.75" customHeight="1" x14ac:dyDescent="0.25"/>
    <row r="147" ht="45" customHeight="1" x14ac:dyDescent="0.25"/>
    <row r="148" ht="45" customHeight="1" x14ac:dyDescent="0.25"/>
    <row r="149" ht="33.75" customHeight="1" x14ac:dyDescent="0.25"/>
    <row r="150" ht="22.5" customHeight="1" x14ac:dyDescent="0.25"/>
    <row r="151" ht="22.5" customHeight="1" x14ac:dyDescent="0.25"/>
    <row r="152" ht="33.75" customHeight="1" x14ac:dyDescent="0.25"/>
    <row r="153" ht="33.75" customHeight="1" x14ac:dyDescent="0.25"/>
    <row r="154" ht="33.75" customHeight="1" x14ac:dyDescent="0.25"/>
    <row r="155" ht="33.75" customHeight="1" x14ac:dyDescent="0.25"/>
    <row r="156" ht="33.75" customHeight="1" x14ac:dyDescent="0.25"/>
    <row r="157" ht="33.75" customHeight="1" x14ac:dyDescent="0.25"/>
    <row r="158" ht="22.5" customHeight="1" x14ac:dyDescent="0.25"/>
    <row r="159" ht="22.5" customHeight="1" x14ac:dyDescent="0.25"/>
    <row r="160" ht="33.75" customHeight="1" x14ac:dyDescent="0.25"/>
    <row r="161" ht="33.75" customHeight="1" x14ac:dyDescent="0.25"/>
    <row r="162" ht="33.75" customHeight="1" x14ac:dyDescent="0.25"/>
    <row r="163" ht="33.75" customHeight="1" x14ac:dyDescent="0.25"/>
    <row r="164" ht="33.75" customHeight="1" x14ac:dyDescent="0.25"/>
    <row r="165" ht="33.75" customHeight="1" x14ac:dyDescent="0.25"/>
    <row r="166" ht="33.75" customHeight="1" x14ac:dyDescent="0.25"/>
    <row r="167" ht="33.75" customHeight="1" x14ac:dyDescent="0.25"/>
    <row r="168" ht="33.75" customHeight="1" x14ac:dyDescent="0.25"/>
    <row r="169" ht="33.75" customHeight="1" x14ac:dyDescent="0.25"/>
    <row r="170" ht="33.75" customHeight="1" x14ac:dyDescent="0.25"/>
    <row r="171" ht="22.5" customHeight="1" x14ac:dyDescent="0.25"/>
    <row r="172" ht="33.75" customHeight="1" x14ac:dyDescent="0.25"/>
    <row r="173" ht="33.75" customHeight="1" x14ac:dyDescent="0.25"/>
    <row r="174" ht="45" customHeight="1" x14ac:dyDescent="0.25"/>
    <row r="175" ht="45" customHeight="1" x14ac:dyDescent="0.25"/>
    <row r="176" ht="33.75" customHeight="1" x14ac:dyDescent="0.25"/>
    <row r="177" ht="33.75" customHeight="1" x14ac:dyDescent="0.25"/>
    <row r="178" ht="33.75" customHeight="1" x14ac:dyDescent="0.25"/>
    <row r="179" ht="33.75" customHeight="1" x14ac:dyDescent="0.25"/>
    <row r="180" ht="22.5" customHeight="1" x14ac:dyDescent="0.25"/>
    <row r="181" ht="22.5" customHeight="1" x14ac:dyDescent="0.25"/>
    <row r="182" ht="22.5" customHeight="1" x14ac:dyDescent="0.25"/>
    <row r="183" ht="22.5" customHeight="1" x14ac:dyDescent="0.25"/>
    <row r="184" ht="33.75" customHeight="1" x14ac:dyDescent="0.25"/>
    <row r="185" ht="33.75" customHeight="1" x14ac:dyDescent="0.25"/>
    <row r="186" ht="33.75" customHeight="1" x14ac:dyDescent="0.25"/>
    <row r="187" ht="33.75" customHeight="1" x14ac:dyDescent="0.25"/>
    <row r="188" ht="33.75" customHeight="1" x14ac:dyDescent="0.25"/>
    <row r="189" ht="33.75" customHeight="1" x14ac:dyDescent="0.25"/>
    <row r="190" ht="22.5" customHeight="1" x14ac:dyDescent="0.25"/>
    <row r="191" ht="33.75" customHeight="1" x14ac:dyDescent="0.25"/>
    <row r="192" ht="33.75" customHeight="1" x14ac:dyDescent="0.25"/>
    <row r="193" ht="33.75" customHeight="1" x14ac:dyDescent="0.25"/>
    <row r="194" ht="33.75" customHeight="1" x14ac:dyDescent="0.25"/>
    <row r="195" ht="33.75" customHeight="1" x14ac:dyDescent="0.25"/>
    <row r="196" ht="33.75" customHeight="1" x14ac:dyDescent="0.25"/>
    <row r="197" ht="22.5" customHeight="1" x14ac:dyDescent="0.25"/>
    <row r="198" ht="56.25" customHeight="1" x14ac:dyDescent="0.25"/>
    <row r="199" ht="45" customHeight="1" x14ac:dyDescent="0.25"/>
  </sheetData>
  <sheetProtection autoFilter="0"/>
  <mergeCells count="7">
    <mergeCell ref="D8:E8"/>
    <mergeCell ref="D9:E9"/>
    <mergeCell ref="A3:K3"/>
    <mergeCell ref="D4:E4"/>
    <mergeCell ref="D6:E6"/>
    <mergeCell ref="D5:E5"/>
    <mergeCell ref="D7:E7"/>
  </mergeCells>
  <phoneticPr fontId="27" type="noConversion"/>
  <conditionalFormatting sqref="A99:A1048576 A1 A4:A13">
    <cfRule type="duplicateValues" dxfId="19" priority="169"/>
    <cfRule type="duplicateValues" dxfId="18" priority="170"/>
    <cfRule type="duplicateValues" dxfId="17" priority="173"/>
  </conditionalFormatting>
  <conditionalFormatting sqref="A99:A1048576 A1 A4:A13">
    <cfRule type="duplicateValues" dxfId="16" priority="177"/>
    <cfRule type="duplicateValues" dxfId="15" priority="178"/>
    <cfRule type="duplicateValues" dxfId="14" priority="179"/>
    <cfRule type="duplicateValues" dxfId="13" priority="180"/>
  </conditionalFormatting>
  <conditionalFormatting sqref="A99:A1048576">
    <cfRule type="duplicateValues" dxfId="12" priority="186"/>
  </conditionalFormatting>
  <conditionalFormatting sqref="A15:A98">
    <cfRule type="duplicateValues" dxfId="11" priority="6160"/>
    <cfRule type="duplicateValues" dxfId="10" priority="6161"/>
    <cfRule type="duplicateValues" dxfId="9" priority="6162"/>
  </conditionalFormatting>
  <conditionalFormatting sqref="A15:A98">
    <cfRule type="duplicateValues" dxfId="8" priority="6166"/>
    <cfRule type="duplicateValues" dxfId="7" priority="6167"/>
    <cfRule type="duplicateValues" dxfId="6" priority="6168"/>
    <cfRule type="duplicateValues" dxfId="5" priority="6169"/>
    <cfRule type="duplicateValues" dxfId="4" priority="6170"/>
    <cfRule type="duplicateValues" dxfId="3" priority="6171"/>
    <cfRule type="duplicateValues" dxfId="2" priority="6172"/>
    <cfRule type="duplicateValues" dxfId="1" priority="6173"/>
  </conditionalFormatting>
  <conditionalFormatting sqref="I5">
    <cfRule type="containsText" dxfId="0" priority="1" operator="containsText" text="нет">
      <formula>NOT(ISERROR(SEARCH("нет",I5)))</formula>
    </cfRule>
    <cfRule type="iconSet" priority="2">
      <iconSet iconSet="3Symbols">
        <cfvo type="percent" val="0"/>
        <cfvo type="percent" val="33"/>
        <cfvo type="percent" val="67"/>
      </iconSet>
    </cfRule>
  </conditionalFormatting>
  <dataValidations disablePrompts="1" count="1">
    <dataValidation type="list" allowBlank="1" showInputMessage="1" showErrorMessage="1" sqref="I5" xr:uid="{9F798592-BDD3-40DA-A158-DB30E61C7F5F}">
      <formula1>"да,нет"</formula1>
    </dataValidation>
  </dataValidations>
  <hyperlinks>
    <hyperlink ref="D11" r:id="rId1" xr:uid="{1F44D04D-563F-4AD2-8C21-661FA67D092C}"/>
  </hyperlinks>
  <printOptions horizontalCentered="1"/>
  <pageMargins left="0.31496062992125984" right="0.31496062992125984" top="0.55118110236220474" bottom="0.74803149606299213" header="0.31496062992125984" footer="0.31496062992125984"/>
  <pageSetup paperSize="9" scale="46" fitToHeight="10" orientation="landscape" r:id="rId2"/>
  <headerFooter>
    <oddFooter>&amp;L&amp;D&amp;R&amp;P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E46C-2852-43A4-B553-88B098FCFB02}">
  <sheetPr codeName="Лист1"/>
  <dimension ref="B1:BH116"/>
  <sheetViews>
    <sheetView showGridLines="0" zoomScaleNormal="100" workbookViewId="0"/>
  </sheetViews>
  <sheetFormatPr defaultRowHeight="15" x14ac:dyDescent="0.25"/>
  <cols>
    <col min="1" max="1" width="3.28515625" customWidth="1"/>
    <col min="2" max="2" width="5.85546875" customWidth="1"/>
    <col min="16" max="16" width="10" customWidth="1"/>
  </cols>
  <sheetData>
    <row r="1" spans="2:16" ht="15.75" thickTop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x14ac:dyDescent="0.25">
      <c r="B2" s="4"/>
      <c r="P2" s="5"/>
    </row>
    <row r="3" spans="2:16" x14ac:dyDescent="0.25">
      <c r="B3" s="4"/>
      <c r="P3" s="5"/>
    </row>
    <row r="4" spans="2:16" x14ac:dyDescent="0.25">
      <c r="B4" s="4"/>
      <c r="P4" s="5"/>
    </row>
    <row r="5" spans="2:16" x14ac:dyDescent="0.25">
      <c r="B5" s="4"/>
      <c r="P5" s="5"/>
    </row>
    <row r="6" spans="2:16" s="8" customFormat="1" ht="16.5" customHeight="1" x14ac:dyDescent="0.2">
      <c r="B6" s="6"/>
      <c r="C6" s="7"/>
      <c r="P6" s="9"/>
    </row>
    <row r="7" spans="2:16" s="10" customFormat="1" ht="12" customHeight="1" x14ac:dyDescent="0.2">
      <c r="B7" s="6"/>
      <c r="C7" s="7"/>
      <c r="P7" s="11"/>
    </row>
    <row r="8" spans="2:16" ht="12" customHeight="1" x14ac:dyDescent="0.25">
      <c r="B8" s="4"/>
      <c r="C8" s="7"/>
      <c r="P8" s="5"/>
    </row>
    <row r="9" spans="2:16" ht="12" customHeight="1" x14ac:dyDescent="0.3">
      <c r="B9" s="12"/>
      <c r="C9" s="7"/>
      <c r="P9" s="5"/>
    </row>
    <row r="10" spans="2:16" ht="12" customHeight="1" x14ac:dyDescent="0.3">
      <c r="B10" s="12"/>
      <c r="C10" s="7"/>
      <c r="P10" s="5"/>
    </row>
    <row r="11" spans="2:16" ht="16.5" customHeight="1" x14ac:dyDescent="0.25">
      <c r="B11" s="4"/>
      <c r="P11" s="5"/>
    </row>
    <row r="12" spans="2:16" ht="20.25" customHeight="1" x14ac:dyDescent="0.25">
      <c r="B12" s="4"/>
      <c r="P12" s="5"/>
    </row>
    <row r="13" spans="2:16" s="15" customFormat="1" ht="17.25" customHeight="1" x14ac:dyDescent="0.2">
      <c r="B13" s="13" t="s">
        <v>4</v>
      </c>
      <c r="C13" s="14" t="s">
        <v>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16"/>
    </row>
    <row r="14" spans="2:16" s="21" customFormat="1" ht="15.75" x14ac:dyDescent="0.25">
      <c r="B14" s="17" t="s">
        <v>6</v>
      </c>
      <c r="C14" s="18"/>
      <c r="D14" s="19"/>
      <c r="E14" s="19"/>
      <c r="F14" s="19"/>
      <c r="G14" s="19"/>
      <c r="H14" s="20" t="s">
        <v>7</v>
      </c>
      <c r="I14" s="18"/>
      <c r="J14" s="19"/>
      <c r="K14" s="19"/>
      <c r="L14" s="19"/>
      <c r="M14" s="19"/>
      <c r="N14" s="19"/>
      <c r="P14" s="22"/>
    </row>
    <row r="15" spans="2:16" s="21" customFormat="1" x14ac:dyDescent="0.25">
      <c r="B15" s="23"/>
      <c r="C15" s="24" t="s">
        <v>8</v>
      </c>
      <c r="D15" s="19"/>
      <c r="E15" s="19"/>
      <c r="F15" s="19"/>
      <c r="G15" s="19"/>
      <c r="H15" s="25" t="s">
        <v>9</v>
      </c>
      <c r="I15" s="26" t="s">
        <v>10</v>
      </c>
      <c r="J15" s="19"/>
      <c r="K15" s="19"/>
      <c r="L15" s="19"/>
      <c r="M15" s="19"/>
      <c r="N15" s="19"/>
      <c r="P15" s="22"/>
    </row>
    <row r="16" spans="2:16" s="21" customFormat="1" x14ac:dyDescent="0.25">
      <c r="B16" s="23"/>
      <c r="C16" s="24" t="s">
        <v>11</v>
      </c>
      <c r="D16" s="19"/>
      <c r="E16" s="19"/>
      <c r="F16" s="19"/>
      <c r="G16" s="19"/>
      <c r="H16" s="25" t="s">
        <v>9</v>
      </c>
      <c r="I16" s="26" t="s">
        <v>12</v>
      </c>
      <c r="J16" s="19"/>
      <c r="K16" s="19"/>
      <c r="L16" s="19"/>
      <c r="M16" s="19"/>
      <c r="N16" s="19"/>
      <c r="P16" s="22"/>
    </row>
    <row r="17" spans="2:22" s="21" customFormat="1" x14ac:dyDescent="0.25">
      <c r="B17" s="23"/>
      <c r="C17" s="24" t="s">
        <v>13</v>
      </c>
      <c r="D17" s="19"/>
      <c r="E17" s="19"/>
      <c r="F17" s="19"/>
      <c r="G17" s="19"/>
      <c r="H17" s="25" t="s">
        <v>9</v>
      </c>
      <c r="I17" s="26" t="s">
        <v>14</v>
      </c>
      <c r="J17" s="19"/>
      <c r="K17" s="19"/>
      <c r="L17" s="19"/>
      <c r="M17" s="19"/>
      <c r="N17" s="19"/>
      <c r="P17" s="22"/>
    </row>
    <row r="18" spans="2:22" s="21" customFormat="1" x14ac:dyDescent="0.25">
      <c r="B18" s="23"/>
      <c r="C18" s="24" t="s">
        <v>15</v>
      </c>
      <c r="D18" s="19"/>
      <c r="E18" s="19"/>
      <c r="F18" s="19"/>
      <c r="G18" s="19"/>
      <c r="H18" s="25" t="s">
        <v>9</v>
      </c>
      <c r="I18" s="26" t="s">
        <v>16</v>
      </c>
      <c r="J18" s="19"/>
      <c r="K18" s="19"/>
      <c r="L18" s="19"/>
      <c r="M18" s="19"/>
      <c r="N18" s="19"/>
      <c r="P18" s="22"/>
      <c r="V18" s="27"/>
    </row>
    <row r="19" spans="2:22" x14ac:dyDescent="0.2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P19" s="5"/>
    </row>
    <row r="20" spans="2:22" ht="15.75" x14ac:dyDescent="0.25">
      <c r="B20" s="13" t="s">
        <v>4</v>
      </c>
      <c r="C20" s="14" t="s">
        <v>17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P20" s="5"/>
    </row>
    <row r="21" spans="2:22" s="21" customFormat="1" x14ac:dyDescent="0.25">
      <c r="B21" s="23"/>
      <c r="C21" s="24" t="s">
        <v>18</v>
      </c>
      <c r="D21" s="19"/>
      <c r="E21" s="19"/>
      <c r="F21" s="19"/>
      <c r="G21" s="19"/>
      <c r="H21" s="25"/>
      <c r="I21" s="26"/>
      <c r="J21" s="19"/>
      <c r="K21" s="19"/>
      <c r="L21" s="19"/>
      <c r="M21" s="19"/>
      <c r="N21" s="19"/>
      <c r="P21" s="22"/>
    </row>
    <row r="22" spans="2:22" x14ac:dyDescent="0.2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P22" s="5"/>
    </row>
    <row r="23" spans="2:22" x14ac:dyDescent="0.25">
      <c r="B23" s="30"/>
      <c r="P23" s="5"/>
    </row>
    <row r="24" spans="2:22" x14ac:dyDescent="0.25">
      <c r="B24" s="30"/>
      <c r="P24" s="5"/>
    </row>
    <row r="25" spans="2:22" x14ac:dyDescent="0.25">
      <c r="B25" s="30"/>
      <c r="P25" s="5"/>
    </row>
    <row r="26" spans="2:22" s="33" customFormat="1" ht="15.75" x14ac:dyDescent="0.25">
      <c r="B26" s="31" t="s">
        <v>4</v>
      </c>
      <c r="C26" s="32" t="s">
        <v>19</v>
      </c>
      <c r="P26" s="34"/>
    </row>
    <row r="27" spans="2:22" x14ac:dyDescent="0.25">
      <c r="B27" s="30"/>
      <c r="C27" s="24" t="s">
        <v>20</v>
      </c>
      <c r="P27" s="5"/>
    </row>
    <row r="28" spans="2:22" x14ac:dyDescent="0.25">
      <c r="B28" s="30"/>
      <c r="C28" s="24" t="s">
        <v>21</v>
      </c>
      <c r="P28" s="5"/>
    </row>
    <row r="29" spans="2:22" s="33" customFormat="1" ht="15.75" x14ac:dyDescent="0.25">
      <c r="B29" s="31" t="s">
        <v>4</v>
      </c>
      <c r="C29" s="32" t="s">
        <v>22</v>
      </c>
      <c r="P29" s="34"/>
    </row>
    <row r="30" spans="2:22" s="37" customFormat="1" ht="45" customHeight="1" x14ac:dyDescent="0.25">
      <c r="B30" s="35" t="s">
        <v>4</v>
      </c>
      <c r="C30" s="161" t="s">
        <v>23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36"/>
    </row>
    <row r="31" spans="2:22" x14ac:dyDescent="0.25">
      <c r="B31" s="30"/>
      <c r="C31" s="162" t="s">
        <v>24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5"/>
    </row>
    <row r="32" spans="2:22" ht="29.25" customHeight="1" x14ac:dyDescent="0.25">
      <c r="B32" s="30"/>
      <c r="C32" s="163" t="s">
        <v>25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5"/>
    </row>
    <row r="33" spans="2:16" ht="30" customHeight="1" x14ac:dyDescent="0.25">
      <c r="B33" s="30"/>
      <c r="C33" s="163" t="s">
        <v>26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5"/>
    </row>
    <row r="34" spans="2:16" ht="29.25" customHeight="1" x14ac:dyDescent="0.25">
      <c r="B34" s="30"/>
      <c r="C34" s="162" t="s">
        <v>27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5"/>
    </row>
    <row r="35" spans="2:16" s="33" customFormat="1" ht="30.75" customHeight="1" x14ac:dyDescent="0.25">
      <c r="B35" s="35" t="s">
        <v>4</v>
      </c>
      <c r="C35" s="161" t="s">
        <v>28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34"/>
    </row>
    <row r="36" spans="2:16" ht="29.25" customHeight="1" x14ac:dyDescent="0.25">
      <c r="B36" s="30"/>
      <c r="C36" s="162" t="s">
        <v>29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5"/>
    </row>
    <row r="37" spans="2:16" ht="29.25" customHeight="1" x14ac:dyDescent="0.25">
      <c r="B37" s="30"/>
      <c r="C37" s="162" t="s">
        <v>30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5"/>
    </row>
    <row r="38" spans="2:16" s="33" customFormat="1" ht="30.75" customHeight="1" x14ac:dyDescent="0.25">
      <c r="B38" s="35" t="s">
        <v>4</v>
      </c>
      <c r="C38" s="161" t="s">
        <v>31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34"/>
    </row>
    <row r="39" spans="2:16" x14ac:dyDescent="0.25"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5"/>
    </row>
    <row r="40" spans="2:16" x14ac:dyDescent="0.25">
      <c r="B40" s="3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5"/>
    </row>
    <row r="41" spans="2:16" x14ac:dyDescent="0.25"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5"/>
    </row>
    <row r="42" spans="2:16" ht="28.5" customHeight="1" x14ac:dyDescent="0.25">
      <c r="B42" s="35" t="s">
        <v>4</v>
      </c>
      <c r="C42" s="161" t="s">
        <v>32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5"/>
    </row>
    <row r="43" spans="2:16" s="37" customFormat="1" ht="30" customHeight="1" x14ac:dyDescent="0.25">
      <c r="B43" s="35" t="s">
        <v>4</v>
      </c>
      <c r="C43" s="161" t="s">
        <v>33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36"/>
    </row>
    <row r="44" spans="2:16" ht="30" customHeight="1" x14ac:dyDescent="0.25">
      <c r="B44" s="30"/>
      <c r="C44" s="162" t="s">
        <v>34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5"/>
    </row>
    <row r="45" spans="2:16" ht="29.25" customHeight="1" x14ac:dyDescent="0.25">
      <c r="B45" s="30"/>
      <c r="C45" s="162" t="s">
        <v>35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5"/>
    </row>
    <row r="46" spans="2:16" s="37" customFormat="1" x14ac:dyDescent="0.25">
      <c r="B46" s="35" t="s">
        <v>4</v>
      </c>
      <c r="C46" s="161" t="s">
        <v>36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36"/>
    </row>
    <row r="47" spans="2:16" ht="44.25" customHeight="1" x14ac:dyDescent="0.25">
      <c r="B47" s="30"/>
      <c r="C47" s="162" t="s">
        <v>37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5"/>
    </row>
    <row r="48" spans="2:16" s="37" customFormat="1" x14ac:dyDescent="0.25">
      <c r="B48" s="35" t="s">
        <v>4</v>
      </c>
      <c r="C48" s="161" t="s">
        <v>38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36"/>
    </row>
    <row r="49" spans="2:16" ht="29.25" customHeight="1" x14ac:dyDescent="0.25">
      <c r="B49" s="30"/>
      <c r="C49" s="162" t="s">
        <v>39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5"/>
    </row>
    <row r="50" spans="2:16" s="37" customFormat="1" ht="34.35" customHeight="1" x14ac:dyDescent="0.25">
      <c r="B50" s="35" t="s">
        <v>4</v>
      </c>
      <c r="C50" s="165" t="s">
        <v>40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36"/>
    </row>
    <row r="51" spans="2:16" ht="30.75" customHeight="1" x14ac:dyDescent="0.25">
      <c r="B51" s="30"/>
      <c r="C51" s="162" t="s">
        <v>41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5"/>
    </row>
    <row r="52" spans="2:16" ht="30.75" customHeight="1" x14ac:dyDescent="0.25">
      <c r="B52" s="30"/>
      <c r="C52" s="162" t="s">
        <v>42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5"/>
    </row>
    <row r="53" spans="2:16" ht="30.75" customHeight="1" x14ac:dyDescent="0.25">
      <c r="B53" s="30"/>
      <c r="C53" s="162" t="s">
        <v>43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5"/>
    </row>
    <row r="54" spans="2:16" ht="42" customHeight="1" x14ac:dyDescent="0.25">
      <c r="B54" s="35" t="s">
        <v>4</v>
      </c>
      <c r="C54" s="161" t="s">
        <v>44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5"/>
    </row>
    <row r="55" spans="2:16" x14ac:dyDescent="0.25">
      <c r="B55" s="30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5"/>
    </row>
    <row r="56" spans="2:16" x14ac:dyDescent="0.25">
      <c r="B56" s="3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5"/>
    </row>
    <row r="57" spans="2:16" x14ac:dyDescent="0.25">
      <c r="B57" s="3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5"/>
    </row>
    <row r="58" spans="2:16" x14ac:dyDescent="0.25">
      <c r="B58" s="3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5"/>
    </row>
    <row r="59" spans="2:16" ht="15" customHeight="1" x14ac:dyDescent="0.25">
      <c r="B59" s="35" t="s">
        <v>4</v>
      </c>
      <c r="C59" s="161" t="s">
        <v>45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5"/>
    </row>
    <row r="60" spans="2:16" x14ac:dyDescent="0.25">
      <c r="B60" s="30"/>
      <c r="C60" s="162" t="s">
        <v>46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5"/>
    </row>
    <row r="61" spans="2:16" ht="15" customHeight="1" x14ac:dyDescent="0.25">
      <c r="B61" s="30"/>
      <c r="C61" s="162" t="s">
        <v>47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5"/>
    </row>
    <row r="62" spans="2:16" ht="18" customHeight="1" x14ac:dyDescent="0.25">
      <c r="B62" s="30"/>
      <c r="C62" s="162" t="s">
        <v>48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5"/>
    </row>
    <row r="63" spans="2:16" ht="12.75" customHeight="1" x14ac:dyDescent="0.25">
      <c r="B63" s="3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5"/>
    </row>
    <row r="64" spans="2:16" x14ac:dyDescent="0.25">
      <c r="B64" s="30"/>
      <c r="P64" s="5"/>
    </row>
    <row r="65" spans="2:16" x14ac:dyDescent="0.25">
      <c r="B65" s="30"/>
      <c r="P65" s="5"/>
    </row>
    <row r="66" spans="2:16" x14ac:dyDescent="0.25">
      <c r="B66" s="30"/>
      <c r="P66" s="5"/>
    </row>
    <row r="67" spans="2:16" ht="17.25" customHeight="1" x14ac:dyDescent="0.25">
      <c r="B67" s="35" t="s">
        <v>4</v>
      </c>
      <c r="C67" s="165" t="s">
        <v>49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5"/>
    </row>
    <row r="68" spans="2:16" ht="15" customHeight="1" x14ac:dyDescent="0.25">
      <c r="B68" s="30"/>
      <c r="C68" s="166" t="s">
        <v>50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5"/>
    </row>
    <row r="69" spans="2:16" ht="15" customHeight="1" x14ac:dyDescent="0.25">
      <c r="B69" s="30"/>
      <c r="C69" s="166" t="s">
        <v>51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5"/>
    </row>
    <row r="70" spans="2:16" ht="15" customHeight="1" x14ac:dyDescent="0.25">
      <c r="B70" s="30"/>
      <c r="C70" s="166" t="s">
        <v>52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5"/>
    </row>
    <row r="71" spans="2:16" ht="31.5" customHeight="1" x14ac:dyDescent="0.25">
      <c r="B71" s="35" t="s">
        <v>4</v>
      </c>
      <c r="C71" s="161" t="s">
        <v>53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5"/>
    </row>
    <row r="72" spans="2:16" ht="31.5" customHeight="1" x14ac:dyDescent="0.25">
      <c r="B72" s="35"/>
      <c r="C72" s="162" t="s">
        <v>54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5"/>
    </row>
    <row r="73" spans="2:16" ht="29.25" customHeight="1" x14ac:dyDescent="0.25">
      <c r="B73" s="35"/>
      <c r="C73" s="162" t="s">
        <v>55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5"/>
    </row>
    <row r="74" spans="2:16" x14ac:dyDescent="0.25">
      <c r="B74" s="30"/>
      <c r="C74" s="162" t="s">
        <v>56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5"/>
    </row>
    <row r="75" spans="2:16" x14ac:dyDescent="0.25">
      <c r="B75" s="3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5"/>
    </row>
    <row r="76" spans="2:16" x14ac:dyDescent="0.25">
      <c r="B76" s="3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5"/>
    </row>
    <row r="77" spans="2:16" x14ac:dyDescent="0.25">
      <c r="B77" s="3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5"/>
    </row>
    <row r="78" spans="2:16" x14ac:dyDescent="0.25">
      <c r="B78" s="3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5"/>
    </row>
    <row r="79" spans="2:16" ht="45" customHeight="1" x14ac:dyDescent="0.25">
      <c r="B79" s="35" t="s">
        <v>4</v>
      </c>
      <c r="C79" s="161" t="s">
        <v>57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5"/>
    </row>
    <row r="80" spans="2:16" ht="29.25" customHeight="1" x14ac:dyDescent="0.25">
      <c r="B80" s="35"/>
      <c r="C80" s="162" t="s">
        <v>58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5"/>
    </row>
    <row r="81" spans="2:60" x14ac:dyDescent="0.25">
      <c r="B81" s="35" t="s">
        <v>4</v>
      </c>
      <c r="C81" s="161" t="s">
        <v>59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5"/>
    </row>
    <row r="82" spans="2:60" x14ac:dyDescent="0.25">
      <c r="B82" s="35"/>
      <c r="C82" s="162" t="s">
        <v>60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5"/>
    </row>
    <row r="83" spans="2:60" ht="59.25" customHeight="1" x14ac:dyDescent="0.25">
      <c r="B83" s="35"/>
      <c r="C83" s="162" t="s">
        <v>61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5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2:60" x14ac:dyDescent="0.25">
      <c r="B84" s="30"/>
      <c r="C84" s="162" t="s">
        <v>62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5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2:60" x14ac:dyDescent="0.25">
      <c r="B85" s="30"/>
      <c r="C85" s="168" t="s">
        <v>63</v>
      </c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5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2:60" x14ac:dyDescent="0.25">
      <c r="B86" s="30"/>
      <c r="C86" s="168" t="s">
        <v>64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5"/>
      <c r="S86" s="167" t="s">
        <v>65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2:60" x14ac:dyDescent="0.25">
      <c r="B87" s="30"/>
      <c r="C87" s="163" t="s">
        <v>66</v>
      </c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5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2:60" ht="30.75" customHeight="1" x14ac:dyDescent="0.25">
      <c r="B88" s="30"/>
      <c r="C88" s="162" t="s">
        <v>67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5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2:60" x14ac:dyDescent="0.25">
      <c r="B89" s="30"/>
      <c r="C89" s="162" t="s">
        <v>68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5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2:60" ht="45" customHeight="1" x14ac:dyDescent="0.25">
      <c r="B90" s="35" t="s">
        <v>4</v>
      </c>
      <c r="C90" s="161" t="s">
        <v>69</v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5"/>
    </row>
    <row r="91" spans="2:60" ht="30" customHeight="1" x14ac:dyDescent="0.25">
      <c r="B91" s="30"/>
      <c r="C91" s="162" t="s">
        <v>70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5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2:60" ht="45" customHeight="1" x14ac:dyDescent="0.25">
      <c r="B92" s="30"/>
      <c r="C92" s="162" t="s">
        <v>71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5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2:60" x14ac:dyDescent="0.25">
      <c r="B93" s="3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2:60" x14ac:dyDescent="0.25">
      <c r="B94" s="3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2:60" x14ac:dyDescent="0.25">
      <c r="B95" s="3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2:60" x14ac:dyDescent="0.25">
      <c r="B96" s="3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16" x14ac:dyDescent="0.25">
      <c r="B97" s="35" t="s">
        <v>4</v>
      </c>
      <c r="C97" s="161" t="s">
        <v>72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5"/>
    </row>
    <row r="98" spans="2:16" x14ac:dyDescent="0.25">
      <c r="B98" s="4"/>
      <c r="P98" s="5"/>
    </row>
    <row r="99" spans="2:16" x14ac:dyDescent="0.25">
      <c r="B99" s="4"/>
      <c r="P99" s="5"/>
    </row>
    <row r="100" spans="2:16" x14ac:dyDescent="0.25">
      <c r="B100" s="4"/>
      <c r="P100" s="5"/>
    </row>
    <row r="101" spans="2:16" x14ac:dyDescent="0.25">
      <c r="B101" s="4"/>
      <c r="P101" s="5"/>
    </row>
    <row r="102" spans="2:16" x14ac:dyDescent="0.25">
      <c r="B102" s="4"/>
      <c r="P102" s="5"/>
    </row>
    <row r="103" spans="2:16" x14ac:dyDescent="0.25">
      <c r="B103" s="4"/>
      <c r="P103" s="5"/>
    </row>
    <row r="104" spans="2:16" x14ac:dyDescent="0.25">
      <c r="B104" s="4"/>
      <c r="P104" s="5"/>
    </row>
    <row r="105" spans="2:16" x14ac:dyDescent="0.25">
      <c r="B105" s="4"/>
      <c r="P105" s="5"/>
    </row>
    <row r="106" spans="2:16" x14ac:dyDescent="0.25">
      <c r="B106" s="4"/>
      <c r="P106" s="5"/>
    </row>
    <row r="107" spans="2:16" x14ac:dyDescent="0.25">
      <c r="B107" s="4"/>
      <c r="P107" s="5"/>
    </row>
    <row r="108" spans="2:16" x14ac:dyDescent="0.25">
      <c r="B108" s="4"/>
      <c r="P108" s="5"/>
    </row>
    <row r="109" spans="2:16" x14ac:dyDescent="0.25">
      <c r="B109" s="4"/>
      <c r="P109" s="5"/>
    </row>
    <row r="110" spans="2:16" x14ac:dyDescent="0.25">
      <c r="B110" s="4"/>
      <c r="P110" s="5"/>
    </row>
    <row r="111" spans="2:16" x14ac:dyDescent="0.25">
      <c r="B111" s="4"/>
      <c r="P111" s="5"/>
    </row>
    <row r="112" spans="2:16" x14ac:dyDescent="0.25">
      <c r="B112" s="4"/>
      <c r="P112" s="5"/>
    </row>
    <row r="113" spans="2:16" x14ac:dyDescent="0.25">
      <c r="B113" s="4"/>
      <c r="P113" s="5"/>
    </row>
    <row r="114" spans="2:16" x14ac:dyDescent="0.25">
      <c r="B114" s="4"/>
      <c r="P114" s="5"/>
    </row>
    <row r="115" spans="2:16" ht="15.75" thickBot="1" x14ac:dyDescent="0.3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.75" thickTop="1" x14ac:dyDescent="0.25"/>
  </sheetData>
  <mergeCells count="59">
    <mergeCell ref="C92:O92"/>
    <mergeCell ref="S92:BH92"/>
    <mergeCell ref="C97:O97"/>
    <mergeCell ref="C88:O88"/>
    <mergeCell ref="S88:BH88"/>
    <mergeCell ref="C89:O89"/>
    <mergeCell ref="S89:BH89"/>
    <mergeCell ref="C90:O90"/>
    <mergeCell ref="C91:O91"/>
    <mergeCell ref="S91:BH91"/>
    <mergeCell ref="C85:O85"/>
    <mergeCell ref="S85:BH85"/>
    <mergeCell ref="C86:O86"/>
    <mergeCell ref="S86:BH86"/>
    <mergeCell ref="C87:O87"/>
    <mergeCell ref="S87:BH87"/>
    <mergeCell ref="C84:O84"/>
    <mergeCell ref="S84:BH84"/>
    <mergeCell ref="C70:O70"/>
    <mergeCell ref="C71:O71"/>
    <mergeCell ref="C72:O72"/>
    <mergeCell ref="C73:O73"/>
    <mergeCell ref="C74:O74"/>
    <mergeCell ref="C79:O79"/>
    <mergeCell ref="C80:O80"/>
    <mergeCell ref="C81:O81"/>
    <mergeCell ref="C82:O82"/>
    <mergeCell ref="C83:O83"/>
    <mergeCell ref="S83:BH83"/>
    <mergeCell ref="C69:O69"/>
    <mergeCell ref="C51:O51"/>
    <mergeCell ref="C52:O52"/>
    <mergeCell ref="C53:O53"/>
    <mergeCell ref="C54:O54"/>
    <mergeCell ref="C55:O55"/>
    <mergeCell ref="C59:O59"/>
    <mergeCell ref="C60:O60"/>
    <mergeCell ref="C61:O61"/>
    <mergeCell ref="C62:O62"/>
    <mergeCell ref="C67:O67"/>
    <mergeCell ref="C68:O68"/>
    <mergeCell ref="C50:O50"/>
    <mergeCell ref="C36:O36"/>
    <mergeCell ref="C37:O37"/>
    <mergeCell ref="C38:O38"/>
    <mergeCell ref="C42:O42"/>
    <mergeCell ref="C43:O43"/>
    <mergeCell ref="C44:O44"/>
    <mergeCell ref="C45:O45"/>
    <mergeCell ref="C46:O46"/>
    <mergeCell ref="C47:O47"/>
    <mergeCell ref="C48:O48"/>
    <mergeCell ref="C49:O49"/>
    <mergeCell ref="C35:O35"/>
    <mergeCell ref="C30:O30"/>
    <mergeCell ref="C31:O31"/>
    <mergeCell ref="C32:O32"/>
    <mergeCell ref="C33:O33"/>
    <mergeCell ref="C34:O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C71B-4568-441F-BF1D-C689B3C114F6}">
  <sheetPr codeName="Лист3">
    <tabColor rgb="FF00421E"/>
    <pageSetUpPr fitToPage="1"/>
  </sheetPr>
  <dimension ref="B1:B53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4.140625" style="44" customWidth="1"/>
    <col min="2" max="2" width="135" style="44" customWidth="1"/>
    <col min="3" max="16384" width="8.85546875" style="44"/>
  </cols>
  <sheetData>
    <row r="1" spans="2:2" ht="28.15" customHeight="1" thickBot="1" x14ac:dyDescent="0.3">
      <c r="B1" s="43" t="s">
        <v>76</v>
      </c>
    </row>
    <row r="2" spans="2:2" ht="15.75" x14ac:dyDescent="0.3">
      <c r="B2" s="45" t="s">
        <v>19</v>
      </c>
    </row>
    <row r="3" spans="2:2" x14ac:dyDescent="0.25">
      <c r="B3" s="46" t="s">
        <v>20</v>
      </c>
    </row>
    <row r="4" spans="2:2" ht="15.75" thickBot="1" x14ac:dyDescent="0.3">
      <c r="B4" s="47" t="s">
        <v>21</v>
      </c>
    </row>
    <row r="5" spans="2:2" ht="48" thickBot="1" x14ac:dyDescent="0.35">
      <c r="B5" s="66" t="s">
        <v>208</v>
      </c>
    </row>
    <row r="6" spans="2:2" ht="63" x14ac:dyDescent="0.25">
      <c r="B6" s="48" t="s">
        <v>77</v>
      </c>
    </row>
    <row r="7" spans="2:2" x14ac:dyDescent="0.25">
      <c r="B7" s="49" t="s">
        <v>24</v>
      </c>
    </row>
    <row r="8" spans="2:2" ht="28.5" x14ac:dyDescent="0.25">
      <c r="B8" s="50" t="s">
        <v>78</v>
      </c>
    </row>
    <row r="9" spans="2:2" ht="29.25" thickBot="1" x14ac:dyDescent="0.3">
      <c r="B9" s="51" t="s">
        <v>26</v>
      </c>
    </row>
    <row r="10" spans="2:2" ht="31.5" x14ac:dyDescent="0.25">
      <c r="B10" s="52" t="s">
        <v>28</v>
      </c>
    </row>
    <row r="11" spans="2:2" ht="28.5" x14ac:dyDescent="0.25">
      <c r="B11" s="49" t="s">
        <v>29</v>
      </c>
    </row>
    <row r="12" spans="2:2" ht="15.75" thickBot="1" x14ac:dyDescent="0.3">
      <c r="B12" s="53" t="s">
        <v>30</v>
      </c>
    </row>
    <row r="13" spans="2:2" ht="48" thickBot="1" x14ac:dyDescent="0.3">
      <c r="B13" s="54" t="s">
        <v>79</v>
      </c>
    </row>
    <row r="14" spans="2:2" ht="31.5" x14ac:dyDescent="0.25">
      <c r="B14" s="48" t="s">
        <v>31</v>
      </c>
    </row>
    <row r="15" spans="2:2" ht="32.25" thickBot="1" x14ac:dyDescent="0.3">
      <c r="B15" s="55" t="s">
        <v>80</v>
      </c>
    </row>
    <row r="16" spans="2:2" ht="31.5" x14ac:dyDescent="0.25">
      <c r="B16" s="56" t="s">
        <v>33</v>
      </c>
    </row>
    <row r="17" spans="2:2" ht="28.5" x14ac:dyDescent="0.25">
      <c r="B17" s="49" t="s">
        <v>81</v>
      </c>
    </row>
    <row r="18" spans="2:2" ht="29.25" thickBot="1" x14ac:dyDescent="0.3">
      <c r="B18" s="49" t="s">
        <v>35</v>
      </c>
    </row>
    <row r="19" spans="2:2" ht="15.75" x14ac:dyDescent="0.25">
      <c r="B19" s="48" t="s">
        <v>36</v>
      </c>
    </row>
    <row r="20" spans="2:2" ht="43.5" thickBot="1" x14ac:dyDescent="0.3">
      <c r="B20" s="53" t="s">
        <v>82</v>
      </c>
    </row>
    <row r="21" spans="2:2" ht="18.75" thickBot="1" x14ac:dyDescent="0.3">
      <c r="B21" s="43" t="s">
        <v>83</v>
      </c>
    </row>
    <row r="22" spans="2:2" ht="15.75" x14ac:dyDescent="0.25">
      <c r="B22" s="48" t="s">
        <v>84</v>
      </c>
    </row>
    <row r="23" spans="2:2" ht="28.5" x14ac:dyDescent="0.25">
      <c r="B23" s="49" t="s">
        <v>39</v>
      </c>
    </row>
    <row r="24" spans="2:2" ht="28.5" x14ac:dyDescent="0.25">
      <c r="B24" s="49" t="s">
        <v>41</v>
      </c>
    </row>
    <row r="25" spans="2:2" ht="43.5" thickBot="1" x14ac:dyDescent="0.3">
      <c r="B25" s="53" t="s">
        <v>85</v>
      </c>
    </row>
    <row r="26" spans="2:2" ht="31.5" x14ac:dyDescent="0.25">
      <c r="B26" s="57" t="s">
        <v>86</v>
      </c>
    </row>
    <row r="27" spans="2:2" ht="31.5" x14ac:dyDescent="0.25">
      <c r="B27" s="52" t="s">
        <v>87</v>
      </c>
    </row>
    <row r="28" spans="2:2" x14ac:dyDescent="0.25">
      <c r="B28" s="49" t="s">
        <v>88</v>
      </c>
    </row>
    <row r="29" spans="2:2" x14ac:dyDescent="0.25">
      <c r="B29" s="49" t="s">
        <v>55</v>
      </c>
    </row>
    <row r="30" spans="2:2" x14ac:dyDescent="0.25">
      <c r="B30" s="49" t="s">
        <v>89</v>
      </c>
    </row>
    <row r="31" spans="2:2" ht="63.75" thickBot="1" x14ac:dyDescent="0.3">
      <c r="B31" s="58" t="s">
        <v>90</v>
      </c>
    </row>
    <row r="32" spans="2:2" ht="18.75" thickBot="1" x14ac:dyDescent="0.3">
      <c r="B32" s="43" t="s">
        <v>91</v>
      </c>
    </row>
    <row r="33" spans="2:2" ht="47.25" x14ac:dyDescent="0.25">
      <c r="B33" s="48" t="s">
        <v>57</v>
      </c>
    </row>
    <row r="34" spans="2:2" ht="15.75" thickBot="1" x14ac:dyDescent="0.3">
      <c r="B34" s="53" t="s">
        <v>58</v>
      </c>
    </row>
    <row r="35" spans="2:2" ht="15.75" x14ac:dyDescent="0.25">
      <c r="B35" s="48" t="s">
        <v>59</v>
      </c>
    </row>
    <row r="36" spans="2:2" ht="28.5" x14ac:dyDescent="0.25">
      <c r="B36" s="49" t="s">
        <v>92</v>
      </c>
    </row>
    <row r="37" spans="2:2" ht="42.75" x14ac:dyDescent="0.25">
      <c r="B37" s="49" t="s">
        <v>93</v>
      </c>
    </row>
    <row r="38" spans="2:2" ht="57" x14ac:dyDescent="0.25">
      <c r="B38" s="49" t="s">
        <v>94</v>
      </c>
    </row>
    <row r="39" spans="2:2" x14ac:dyDescent="0.25">
      <c r="B39" s="49" t="s">
        <v>68</v>
      </c>
    </row>
    <row r="40" spans="2:2" ht="15.75" thickBot="1" x14ac:dyDescent="0.3">
      <c r="B40" s="59" t="s">
        <v>95</v>
      </c>
    </row>
    <row r="41" spans="2:2" ht="72.75" x14ac:dyDescent="0.25">
      <c r="B41" s="60" t="s">
        <v>96</v>
      </c>
    </row>
    <row r="42" spans="2:2" ht="116.25" thickBot="1" x14ac:dyDescent="0.3">
      <c r="B42" s="61" t="s">
        <v>97</v>
      </c>
    </row>
    <row r="43" spans="2:2" ht="47.25" x14ac:dyDescent="0.25">
      <c r="B43" s="48" t="s">
        <v>98</v>
      </c>
    </row>
    <row r="44" spans="2:2" ht="28.5" x14ac:dyDescent="0.25">
      <c r="B44" s="49" t="s">
        <v>99</v>
      </c>
    </row>
    <row r="45" spans="2:2" ht="29.25" thickBot="1" x14ac:dyDescent="0.3">
      <c r="B45" s="53" t="s">
        <v>100</v>
      </c>
    </row>
    <row r="46" spans="2:2" ht="18.75" thickBot="1" x14ac:dyDescent="0.3">
      <c r="B46" s="43" t="s">
        <v>196</v>
      </c>
    </row>
    <row r="47" spans="2:2" ht="43.5" thickBot="1" x14ac:dyDescent="0.3">
      <c r="B47" s="62" t="s">
        <v>101</v>
      </c>
    </row>
    <row r="48" spans="2:2" ht="44.25" thickBot="1" x14ac:dyDescent="0.3">
      <c r="B48" s="63" t="s">
        <v>102</v>
      </c>
    </row>
    <row r="50" spans="2:2" ht="24" x14ac:dyDescent="0.4">
      <c r="B50" s="64" t="s">
        <v>103</v>
      </c>
    </row>
    <row r="51" spans="2:2" ht="144" x14ac:dyDescent="0.4">
      <c r="B51" s="65" t="s">
        <v>104</v>
      </c>
    </row>
    <row r="52" spans="2:2" ht="48" x14ac:dyDescent="0.4">
      <c r="B52" s="65" t="s">
        <v>105</v>
      </c>
    </row>
    <row r="53" spans="2:2" ht="48" x14ac:dyDescent="0.4">
      <c r="B53" s="65" t="s">
        <v>106</v>
      </c>
    </row>
  </sheetData>
  <sheetProtection algorithmName="SHA-512" hashValue="YDj4YMTM41fNDwKkYLpueVrtmQDRz3KG4QchodZUZvKkS0PA3jKRU04py00dfLXxTtmdyaQSDZtsYrVjE0Q0ww==" saltValue="WzPDEd9W5yrBgkcKHIQ6ew==" spinCount="100000" sheet="1" objects="1" scenarios="1"/>
  <printOptions horizontalCentered="1"/>
  <pageMargins left="0.70866141732283472" right="0.31496062992125984" top="0.55118110236220474" bottom="0.55118110236220474" header="0.31496062992125984" footer="0.31496062992125984"/>
  <pageSetup paperSize="9" scale="58" fitToHeight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b 9 f 6 0 7 2 - 0 6 4 c - 4 c 0 b - 9 0 f a - 2 c a 2 d a 4 6 9 5 8 2 "   x m l n s = " h t t p : / / s c h e m a s . m i c r o s o f t . c o m / D a t a M a s h u p " > A A A A A B c D A A B Q S w M E F A A C A A g A r 3 h t V 2 r T z V 6 n A A A A + A A A A B I A H A B D b 2 5 m a W c v U G F j a 2 F n Z S 5 4 b W w g o h g A K K A U A A A A A A A A A A A A A A A A A A A A A A A A A A A A h Y + 9 D o I w G E V f h X S n L R h + Q j 7 K 4 C q J 0 W h c G 6 z Q C M W U 1 v J u D j 6 S r y C J o m 6 O 9 + Q M 5 z 5 u d y j G r v W u Q g + y V z k K M E W e U F V / l K r O k T U n P 0 U F g z W v z r w W 3 i S r I R u H Y 4 4 a Y y 4 Z I c 4 5 7 B a 4 1 z U J K Q 3 I o V x t q 0 Z 0 H H 1 k + V / 2 p R o M V 5 V A D P a v G B b i J M Z R n K Q 4 S g M g M 4 Z S q q 8 S T s W Y A v m B s L S t s V o w b f 3 N D s g 8 g b x f s C d Q S w M E F A A C A A g A r 3 h t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9 4 b V c o i k e 4 D g A A A B E A A A A T A B w A R m 9 y b X V s Y X M v U 2 V j d G l v b j E u b S C i G A A o o B Q A A A A A A A A A A A A A A A A A A A A A A A A A A A A r T k 0 u y c z P U w i G 0 I b W A F B L A Q I t A B Q A A g A I A K 9 4 b V d q 0 8 1 e p w A A A P g A A A A S A A A A A A A A A A A A A A A A A A A A A A B D b 2 5 m a W c v U G F j a 2 F n Z S 5 4 b W x Q S w E C L Q A U A A I A C A C v e G 1 X D 8 r p q 6 Q A A A D p A A A A E w A A A A A A A A A A A A A A A A D z A A A A W 0 N v b n R l b n R f V H l w Z X N d L n h t b F B L A Q I t A B Q A A g A I A K 9 4 b V c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T + D 2 6 P Z X S a e M l O P G / j w o A A A A A A I A A A A A A B B m A A A A A Q A A I A A A A E a U G f p T v f g Q D B c X I c 3 Y a p g U w G y C 6 P c G / z g z c 6 9 Z c b E H A A A A A A 6 A A A A A A g A A I A A A A I k r P A A t F c X P a s V n J F X U q D M v F W I m E n k x I E q K f R d r / c V 2 U A A A A N F 4 5 / Q 8 t E k k l z s S H z O O w y E q H A k d z S 0 E U I N Q X S k v M l 3 l Q k e 3 F U T / k Y y j T C S c E O m A c n c 1 L T l h 5 E a p w a w f n C C M P q u R t O t T N Y / n h K r N j 8 B 0 H y 2 T Q A A A A L b 1 8 t Z h o p U + r P A c 9 k / G m D r e 9 W I g w b o n v f r A v V l C 2 I U y d i L w O D l U v e u G k U I C S n R v R n 8 c w B M l U W y D + 8 4 c I D v D z d k = < / D a t a M a s h u p > 
</file>

<file path=customXml/itemProps1.xml><?xml version="1.0" encoding="utf-8"?>
<ds:datastoreItem xmlns:ds="http://schemas.openxmlformats.org/officeDocument/2006/customXml" ds:itemID="{4A245D23-5D5A-4252-B3C9-3F8FDE8D2D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ПРАЙС</vt:lpstr>
      <vt:lpstr>Условия работы</vt:lpstr>
      <vt:lpstr>ПРАЙС!peon2</vt:lpstr>
      <vt:lpstr>ПРАЙС!Заголовки_для_печати</vt:lpstr>
      <vt:lpstr>ПРАЙС!Область_печати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Питомник "Успех" +7(495)642-56-37</dc:creator>
  <cp:lastModifiedBy> </cp:lastModifiedBy>
  <cp:lastPrinted>2023-08-16T13:24:56Z</cp:lastPrinted>
  <dcterms:created xsi:type="dcterms:W3CDTF">2023-05-10T10:42:31Z</dcterms:created>
  <dcterms:modified xsi:type="dcterms:W3CDTF">2024-04-27T11:26:49Z</dcterms:modified>
</cp:coreProperties>
</file>